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<sst xmlns="http://schemas.openxmlformats.org/spreadsheetml/2006/main" count="24" uniqueCount="24">
  <si>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</si>
  <si>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GOB050</t>
  </si>
  <si>
    <t xml:space="preserve">m³</t>
  </si>
  <si>
    <t xml:space="preserve">Poutre en bois scié.</t>
  </si>
  <si>
    <r>
      <rPr>
        <sz val="8.25"/>
        <color rgb="FF000000"/>
        <rFont val="Arial"/>
        <family val="2"/>
      </rPr>
      <t xml:space="preserve">Poutre rectangulaire de 8x15 cm de section, de pin sylvestre (Pinus sylvestris) avec classe de résistance C30, selon NF EN 338 et NF EN 1912, classe d'emploi 2, selon NF EN 335, pour une protection face aux agents biotiques qui correspondent à la classe de pénétration NP2 (3 mm dans les faces latérales de l'aubier), selon NF EN 351-1.</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</si>
  <si>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</si>
  <si>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</si>
  <si>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</si>
  <si>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</si>
  <si>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</si>
  <si>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</si>
  <si>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mt07mee510buaa</t>
  </si>
  <si>
    <t xml:space="preserve">Bois scié de pin sylvestre (Pinus sylvestris) pour poutre rectangulaire, de 8x15 cm de section, avec classe de résistance C30, selon NF EN 338 et NF EN 1912, classe d'emploi 2 selon NF EN 335, pour une protection face aux agents biotiques qui correspondent à la classe de pénétration NP2 (3 mm dans les faces latérales de l'aubier), selon NF EN 351-1. Selon NF B 50-105-3.</t>
  </si>
  <si>
    <t xml:space="preserve">m³</t>
  </si>
  <si>
    <t xml:space="preserve">mo048</t>
  </si>
  <si>
    <t xml:space="preserve">Compagnon professionnel III/CP2 charpentier bois.</t>
  </si>
  <si>
    <t xml:space="preserve">h</t>
  </si>
  <si>
    <t xml:space="preserve">mo095</t>
  </si>
  <si>
    <t xml:space="preserve">Ouvrier professionnel II/OP charpentier bois.</t>
  </si>
  <si>
    <t xml:space="preserve">h</t>
  </si>
  <si>
    <t xml:space="preserve">Frais de chantier des unités d'ouvrage</t>
  </si>
  <si>
    <t xml:space="preserve">%</t>
  </si>
  <si>
    <t xml:space="preserve">Coût d'entretien décennal: 374,30€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</si>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</sst>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19" customWidth="1"/>
    <col min="4" max="4" width="75.65"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55.50" thickBot="1" customHeight="1">
      <c r="A9" s="7" t="s">
        <v>11</v>
      </c>
      <c r="B9" s="7"/>
      <c r="C9" s="7"/>
      <c r="D9" s="7" t="s">
        <v>12</v>
      </c>
      <c r="E9" s="9">
        <v>1</v>
      </c>
      <c r="F9" s="11" t="s">
        <v>13</v>
      </c>
      <c r="G9" s="13">
        <v>325</v>
      </c>
      <c r="H9" s="13">
        <f ca="1">ROUND(INDIRECT(ADDRESS(ROW()+(0), COLUMN()+(-3), 1))*INDIRECT(ADDRESS(ROW()+(0), COLUMN()+(-1), 1)), 2)</f>
        <v>325</v>
      </c>
    </row>
    <row r="10" spans="1:8" ht="13.50" thickBot="1" customHeight="1">
      <c r="A10" s="14" t="s">
        <v>14</v>
      </c>
      <c r="B10" s="14"/>
      <c r="C10" s="14"/>
      <c r="D10" s="14" t="s">
        <v>15</v>
      </c>
      <c r="E10" s="15">
        <v>31.592</v>
      </c>
      <c r="F10" s="16" t="s">
        <v>16</v>
      </c>
      <c r="G10" s="17">
        <v>30.72</v>
      </c>
      <c r="H10" s="17">
        <f ca="1">ROUND(INDIRECT(ADDRESS(ROW()+(0), COLUMN()+(-3), 1))*INDIRECT(ADDRESS(ROW()+(0), COLUMN()+(-1), 1)), 2)</f>
        <v>970.51</v>
      </c>
    </row>
    <row r="11" spans="1:8" ht="13.50" thickBot="1" customHeight="1">
      <c r="A11" s="14" t="s">
        <v>17</v>
      </c>
      <c r="B11" s="14"/>
      <c r="C11" s="14"/>
      <c r="D11" s="18" t="s">
        <v>18</v>
      </c>
      <c r="E11" s="19">
        <v>31.592</v>
      </c>
      <c r="F11" s="20" t="s">
        <v>19</v>
      </c>
      <c r="G11" s="21">
        <v>27.32</v>
      </c>
      <c r="H11" s="21">
        <f ca="1">ROUND(INDIRECT(ADDRESS(ROW()+(0), COLUMN()+(-3), 1))*INDIRECT(ADDRESS(ROW()+(0), COLUMN()+(-1), 1)), 2)</f>
        <v>863.09</v>
      </c>
    </row>
    <row r="12" spans="1:8" ht="13.50" thickBot="1" customHeight="1">
      <c r="A12" s="18"/>
      <c r="B12" s="18"/>
      <c r="C12" s="18"/>
      <c r="D12" s="5" t="s">
        <v>20</v>
      </c>
      <c r="E12" s="22">
        <v>2</v>
      </c>
      <c r="F12" s="23" t="s">
        <v>21</v>
      </c>
      <c r="G12" s="24">
        <f ca="1">ROUND(SUM(INDIRECT(ADDRESS(ROW()+(-1), COLUMN()+(1), 1)),INDIRECT(ADDRESS(ROW()+(-2), COLUMN()+(1), 1)),INDIRECT(ADDRESS(ROW()+(-3), COLUMN()+(1), 1))), 2)</f>
        <v>2158.6</v>
      </c>
      <c r="H12" s="24">
        <f ca="1">ROUND(INDIRECT(ADDRESS(ROW()+(0), COLUMN()+(-3), 1))*INDIRECT(ADDRESS(ROW()+(0), COLUMN()+(-1), 1))/100, 2)</f>
        <v>43.17</v>
      </c>
    </row>
    <row r="13" spans="1:8" ht="13.50" thickBot="1" customHeight="1">
      <c r="A13" s="25" t="s">
        <v>22</v>
      </c>
      <c r="B13" s="25"/>
      <c r="C13" s="25"/>
      <c r="D13" s="26"/>
      <c r="E13" s="26"/>
      <c r="F13" s="27"/>
      <c r="G13" s="25" t="s">
        <v>23</v>
      </c>
      <c r="H13" s="28">
        <f ca="1">ROUND(SUM(INDIRECT(ADDRESS(ROW()+(-1), COLUMN()+(0), 1)),INDIRECT(ADDRESS(ROW()+(-2), COLUMN()+(0), 1)),INDIRECT(ADDRESS(ROW()+(-3), COLUMN()+(0), 1)),INDIRECT(ADDRESS(ROW()+(-4), COLUMN()+(0), 1))), 2)</f>
        <v>2201.77</v>
      </c>
    </row>
  </sheetData>
  <mergeCells count="9">
    <mergeCell ref="A1:H1"/>
    <mergeCell ref="C3:H3"/>
    <mergeCell ref="A5:H5"/>
    <mergeCell ref="A8:C8"/>
    <mergeCell ref="A9:C9"/>
    <mergeCell ref="A10:C10"/>
    <mergeCell ref="A11:C11"/>
    <mergeCell ref="A12:C12"/>
    <mergeCell ref="A13:E13"/>
  </mergeCells>
  <pageMargins left="0.147638" right="0.147638" top="0.206693" bottom="0.206693" header="0.0" footer="0.0"/>
  <pageSetup paperSize="9" orientation="portrait"/>
  <rowBreaks count="0" manualBreakCount="0">
    </rowBreaks>
</worksheet>
</file>