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<sst xmlns="http://schemas.openxmlformats.org/spreadsheetml/2006/main" count="24" uniqueCount="24">
  <si>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</si>
  <si>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</si>
  <si>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</si>
  <si>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</si>
  <si>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400 de 16 mm de diamètre, avec résine époxy, sans styrène, appliquée par pistolet manuel ou pneumatique, avec un tube de dosage et de mélange automatique, placée dans un trou de 24 mm de diamètre et 320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</si>
  <si>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</si>
  <si>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</si>
  <si>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</si>
  <si>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</si>
  <si>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</si>
  <si>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</si>
  <si>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mt26reh100C</t>
  </si>
  <si>
    <t xml:space="preserve">Cartouche de 400 ml de résine époxy, sans styrène, à deux composants, avec doseur et buse mélangeuse automatique, pour ancrages structuraux verticaux et horizontaux.</t>
  </si>
  <si>
    <t xml:space="preserve">U</t>
  </si>
  <si>
    <t xml:space="preserve">mt07aco050b</t>
  </si>
  <si>
    <t xml:space="preserve">Ferraille élaborée en atelier industriel avec barres en acier haute adhérence, Fe E 400,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</si>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</sst>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0.34</v>
      </c>
      <c r="F9" s="11" t="s">
        <v>13</v>
      </c>
      <c r="G9" s="13">
        <v>21.56</v>
      </c>
      <c r="H9" s="13">
        <f ca="1">ROUND(INDIRECT(ADDRESS(ROW()+(0), COLUMN()+(-3), 1))*INDIRECT(ADDRESS(ROW()+(0), COLUMN()+(-1), 1)), 2)</f>
        <v>7.33</v>
      </c>
    </row>
    <row r="10" spans="1:8" ht="24.00" thickBot="1" customHeight="1">
      <c r="A10" s="14" t="s">
        <v>14</v>
      </c>
      <c r="B10" s="14"/>
      <c r="C10" s="14" t="s">
        <v>15</v>
      </c>
      <c r="D10" s="14"/>
      <c r="E10" s="15">
        <v>1.6</v>
      </c>
      <c r="F10" s="16" t="s">
        <v>16</v>
      </c>
      <c r="G10" s="17">
        <v>1.31</v>
      </c>
      <c r="H10" s="17">
        <f ca="1">ROUND(INDIRECT(ADDRESS(ROW()+(0), COLUMN()+(-3), 1))*INDIRECT(ADDRESS(ROW()+(0), COLUMN()+(-1), 1)), 2)</f>
        <v>2.1</v>
      </c>
    </row>
    <row r="11" spans="1:8" ht="13.50" thickBot="1" customHeight="1">
      <c r="A11" s="14" t="s">
        <v>17</v>
      </c>
      <c r="B11" s="14"/>
      <c r="C11" s="18" t="s">
        <v>18</v>
      </c>
      <c r="D11" s="18"/>
      <c r="E11" s="19">
        <v>0.408</v>
      </c>
      <c r="F11" s="20" t="s">
        <v>19</v>
      </c>
      <c r="G11" s="21">
        <v>23.79</v>
      </c>
      <c r="H11" s="21">
        <f ca="1">ROUND(INDIRECT(ADDRESS(ROW()+(0), COLUMN()+(-3), 1))*INDIRECT(ADDRESS(ROW()+(0), COLUMN()+(-1), 1)), 2)</f>
        <v>9.71</v>
      </c>
    </row>
    <row r="12" spans="1:8" ht="13.50" thickBot="1" customHeight="1">
      <c r="A12" s="18"/>
      <c r="B12" s="18"/>
      <c r="C12" s="5" t="s">
        <v>20</v>
      </c>
      <c r="D12" s="5"/>
      <c r="E12" s="22">
        <v>2</v>
      </c>
      <c r="F12" s="23" t="s">
        <v>21</v>
      </c>
      <c r="G12" s="24">
        <f ca="1">ROUND(SUM(INDIRECT(ADDRESS(ROW()+(-1), COLUMN()+(1), 1)),INDIRECT(ADDRESS(ROW()+(-2), COLUMN()+(1), 1)),INDIRECT(ADDRESS(ROW()+(-3), COLUMN()+(1), 1))), 2)</f>
        <v>19.14</v>
      </c>
      <c r="H12" s="24">
        <f ca="1">ROUND(INDIRECT(ADDRESS(ROW()+(0), COLUMN()+(-3), 1))*INDIRECT(ADDRESS(ROW()+(0), COLUMN()+(-1), 1))/100, 2)</f>
        <v>0.38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