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<sst xmlns="http://schemas.openxmlformats.org/spreadsheetml/2006/main" count="26" uniqueCount="26">
  <si>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</si>
  <si>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GAO190</t>
  </si>
  <si>
    <t xml:space="preserve">U</t>
  </si>
  <si>
    <t xml:space="preserve">Ancrage d'armature passive dans une fondation existante en béton.</t>
  </si>
  <si>
    <r>
      <rPr>
        <sz val="7.80"/>
        <color rgb="FF000000"/>
        <rFont val="A"/>
        <family val="2"/>
      </rPr>
      <t xml:space="preserve">Ancrage d'une barre à haute adhérence en acier </t>
    </r>
    <r>
      <rPr>
        <b/>
        <sz val="7.80"/>
        <color rgb="FF000000"/>
        <rFont val="A"/>
        <family val="2"/>
      </rPr>
      <t xml:space="preserve">Fe E 400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12</t>
    </r>
    <r>
      <rPr>
        <sz val="7.80"/>
        <color rgb="FF000000"/>
        <rFont val="A"/>
        <family val="2"/>
      </rPr>
      <t xml:space="preserve"> mm de diamètre, avec </t>
    </r>
    <r>
      <rPr>
        <b/>
        <sz val="7.80"/>
        <color rgb="FF000000"/>
        <rFont val="A"/>
        <family val="2"/>
      </rPr>
      <t xml:space="preserve">résine époxy-acrylate, sans styrène</t>
    </r>
    <r>
      <rPr>
        <sz val="7.80"/>
        <color rgb="FF000000"/>
        <rFont val="A"/>
        <family val="2"/>
      </rPr>
      <t xml:space="preserve">, appliquée avec des tubes de dosage et de mélange automatique, placée dans des trous de </t>
    </r>
    <r>
      <rPr>
        <b/>
        <sz val="7.80"/>
        <color rgb="FF000000"/>
        <rFont val="A"/>
        <family val="2"/>
      </rPr>
      <t xml:space="preserve">22</t>
    </r>
    <r>
      <rPr>
        <sz val="7.80"/>
        <color rgb="FF000000"/>
        <rFont val="A"/>
        <family val="2"/>
      </rPr>
      <t xml:space="preserve"> mm de diamètre et de </t>
    </r>
    <r>
      <rPr>
        <b/>
        <sz val="7.80"/>
        <color rgb="FF000000"/>
        <rFont val="A"/>
        <family val="2"/>
      </rPr>
      <t xml:space="preserve">240</t>
    </r>
    <r>
      <rPr>
        <sz val="7.80"/>
        <color rgb="FF000000"/>
        <rFont val="A"/>
        <family val="2"/>
      </rPr>
      <t xml:space="preserve"> mm de profondeur, dans une fondation existante en béton.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</si>
  <si>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</si>
  <si>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</si>
  <si>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</si>
  <si>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</si>
  <si>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</si>
  <si>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</si>
  <si>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mt09reh100e</t>
  </si>
  <si>
    <t xml:space="preserve">Cartouche de résine époxy-acrylate, sans styrène, à deux composants, avec doseur et bec mélangeur automatique, de 825 ml, pour ancrages structuraux verticaux et horizontaux.</t>
  </si>
  <si>
    <t xml:space="preserve">U</t>
  </si>
  <si>
    <t xml:space="preserve">mt07aco050b</t>
  </si>
  <si>
    <t xml:space="preserve">Ferraille élaborée en atelier industriel avec barres en acier haute adhérence, Fe E 400, de divers diamètres.</t>
  </si>
  <si>
    <t xml:space="preserve">kg</t>
  </si>
  <si>
    <t xml:space="preserve">mo087</t>
  </si>
  <si>
    <t xml:space="preserve">Ouvrier professionnel II/OP du béton.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</si>
  <si>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</si>
  <si>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</si>
  <si>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</si>
  <si>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</si>
  <si>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</si>
  <si>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0,30€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</si>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</sst>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51" customWidth="1"/>
    <col min="3" max="3" width="20.84" customWidth="1"/>
    <col min="4" max="4" width="27.54" customWidth="1"/>
    <col min="5" max="5" width="6.85" customWidth="1"/>
    <col min="6" max="6" width="8.60" customWidth="1"/>
    <col min="7" max="7" width="5.83" customWidth="1"/>
    <col min="8" max="8" width="9.62" customWidth="1"/>
    <col min="9" max="9" width="6.41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0"/>
      <c r="F8" s="12">
        <v>0.210000</v>
      </c>
      <c r="G8" s="14" t="s">
        <v>13</v>
      </c>
      <c r="H8" s="16">
        <v>14.190000</v>
      </c>
      <c r="I8" s="16"/>
      <c r="J8" s="16">
        <f ca="1">ROUND(INDIRECT(ADDRESS(ROW()+(0), COLUMN()+(-4), 1))*INDIRECT(ADDRESS(ROW()+(0), COLUMN()+(-2), 1)), 2)</f>
        <v>2.980000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7"/>
      <c r="F9" s="18">
        <v>1.300000</v>
      </c>
      <c r="G9" s="19" t="s">
        <v>16</v>
      </c>
      <c r="H9" s="20">
        <v>1.310000</v>
      </c>
      <c r="I9" s="20"/>
      <c r="J9" s="20">
        <f ca="1">ROUND(INDIRECT(ADDRESS(ROW()+(0), COLUMN()+(-4), 1))*INDIRECT(ADDRESS(ROW()+(0), COLUMN()+(-2), 1)), 2)</f>
        <v>1.700000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0.425000</v>
      </c>
      <c r="G10" s="23" t="s">
        <v>19</v>
      </c>
      <c r="H10" s="24">
        <v>22.640000</v>
      </c>
      <c r="I10" s="24"/>
      <c r="J10" s="24">
        <f ca="1">ROUND(INDIRECT(ADDRESS(ROW()+(0), COLUMN()+(-4), 1))*INDIRECT(ADDRESS(ROW()+(0), COLUMN()+(-2), 1)), 2)</f>
        <v>9.620000</v>
      </c>
    </row>
    <row r="11" spans="1:10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6">
        <f ca="1">ROUND(SUM(INDIRECT(ADDRESS(ROW()+(-1), COLUMN()+(2), 1)),INDIRECT(ADDRESS(ROW()+(-2), COLUMN()+(2), 1)),INDIRECT(ADDRESS(ROW()+(-3), COLUMN()+(2), 1))), 2)</f>
        <v>14.300000</v>
      </c>
      <c r="I11" s="16"/>
      <c r="J11" s="16">
        <f ca="1">ROUND(INDIRECT(ADDRESS(ROW()+(0), COLUMN()+(-4), 1))*INDIRECT(ADDRESS(ROW()+(0), COLUMN()+(-2), 1))/100, 2)</f>
        <v>0.290000</v>
      </c>
    </row>
    <row r="12" spans="1:10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4">
        <f ca="1">ROUND(SUM(INDIRECT(ADDRESS(ROW()+(-1), COLUMN()+(2), 1)),INDIRECT(ADDRESS(ROW()+(-2), COLUMN()+(2), 1)),INDIRECT(ADDRESS(ROW()+(-3), COLUMN()+(2), 1)),INDIRECT(ADDRESS(ROW()+(-4), COLUMN()+(2), 1))), 2)</f>
        <v>14.590000</v>
      </c>
      <c r="I12" s="24"/>
      <c r="J12" s="24">
        <f ca="1">ROUND(INDIRECT(ADDRESS(ROW()+(0), COLUMN()+(-4), 1))*INDIRECT(ADDRESS(ROW()+(0), COLUMN()+(-2), 1))/100, 2)</f>
        <v>0.440000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15.030000</v>
      </c>
    </row>
  </sheetData>
  <mergeCells count="2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