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<sst xmlns="http://schemas.openxmlformats.org/spreadsheetml/2006/main" count="27" uniqueCount="27">
  <si>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</si>
  <si>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FIF010</t>
  </si>
  <si>
    <t xml:space="preserve">m²</t>
  </si>
  <si>
    <t xml:space="preserve">Isolation sous plancher avec laines minérales.</t>
  </si>
  <si>
    <r>
      <rPr>
        <sz val="8.25"/>
        <color rgb="FF000000"/>
        <rFont val="Arial"/>
        <family val="2"/>
      </rPr>
      <t xml:space="preserve">Isolation thermique sous plancher constituée de </t>
    </r>
    <r>
      <rPr>
        <b/>
        <sz val="8.25"/>
        <color rgb="FF000000"/>
        <rFont val="Arial"/>
        <family val="2"/>
      </rPr>
      <t xml:space="preserve">panneau rigide en laine minérale, selon NF EN 13162, non revêtu, de 50 mm d'épaisseur, résistance thermique 1,45 m²K/W, conductivité thermique 0,034 W/(mK)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fixé mécaniquement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</si>
  <si>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</si>
  <si>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</si>
  <si>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</si>
  <si>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</si>
  <si>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</si>
  <si>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</si>
  <si>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mt16lra020op</t>
  </si>
  <si>
    <t xml:space="preserve">Panneau rigide en laine minérale, selon NF EN 13162, non revêtu, de 50 mm d'épaisseur, résistance thermique 1,45 m²K/W, conductivité thermique 0,034 W/(mK).</t>
  </si>
  <si>
    <t xml:space="preserve">m²</t>
  </si>
  <si>
    <t xml:space="preserve">mt16aaa021a</t>
  </si>
  <si>
    <t xml:space="preserve">Cheville d'expansion et vis en polypropylène, avec bague d'étanchéité, pour fixation mécanique des panneaux isolants.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</si>
  <si>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</si>
  <si>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</si>
  <si>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</si>
  <si>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</si>
  <si>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</si>
  <si>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</si>
  <si>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</si>
  <si>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</si>
  <si>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</si>
  <si>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Coût d'entretien décennal: 0,29€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</si>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</sst>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9.01" customWidth="1"/>
    <col min="3" max="3" width="20.74" customWidth="1"/>
    <col min="4" max="4" width="26.69" customWidth="1"/>
    <col min="5" max="5" width="5.44" customWidth="1"/>
    <col min="6" max="6" width="8.67" customWidth="1"/>
    <col min="7" max="7" width="4.93" customWidth="1"/>
    <col min="8" max="8" width="9.18" customWidth="1"/>
    <col min="9" max="9" width="5.78" customWidth="1"/>
    <col min="10" max="10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34.50" thickBot="1" customHeight="1">
      <c r="A8" s="10" t="s">
        <v>11</v>
      </c>
      <c r="B8" s="10" t="s">
        <v>12</v>
      </c>
      <c r="C8" s="10"/>
      <c r="D8" s="10"/>
      <c r="E8" s="10"/>
      <c r="F8" s="12">
        <v>1.050000</v>
      </c>
      <c r="G8" s="14" t="s">
        <v>13</v>
      </c>
      <c r="H8" s="16">
        <v>7.680000</v>
      </c>
      <c r="I8" s="16"/>
      <c r="J8" s="16">
        <f ca="1">ROUND(INDIRECT(ADDRESS(ROW()+(0), COLUMN()+(-4), 1))*INDIRECT(ADDRESS(ROW()+(0), COLUMN()+(-2), 1)), 2)</f>
        <v>8.060000</v>
      </c>
    </row>
    <row r="9" spans="1:10" ht="24.00" thickBot="1" customHeight="1">
      <c r="A9" s="17" t="s">
        <v>14</v>
      </c>
      <c r="B9" s="17" t="s">
        <v>15</v>
      </c>
      <c r="C9" s="17"/>
      <c r="D9" s="17"/>
      <c r="E9" s="17"/>
      <c r="F9" s="18">
        <v>3.000000</v>
      </c>
      <c r="G9" s="19" t="s">
        <v>16</v>
      </c>
      <c r="H9" s="20">
        <v>0.080000</v>
      </c>
      <c r="I9" s="20"/>
      <c r="J9" s="20">
        <f ca="1">ROUND(INDIRECT(ADDRESS(ROW()+(0), COLUMN()+(-4), 1))*INDIRECT(ADDRESS(ROW()+(0), COLUMN()+(-2), 1)), 2)</f>
        <v>0.240000</v>
      </c>
    </row>
    <row r="10" spans="1:10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0.131000</v>
      </c>
      <c r="G10" s="19" t="s">
        <v>19</v>
      </c>
      <c r="H10" s="20">
        <v>24.910000</v>
      </c>
      <c r="I10" s="20"/>
      <c r="J10" s="20">
        <f ca="1">ROUND(INDIRECT(ADDRESS(ROW()+(0), COLUMN()+(-4), 1))*INDIRECT(ADDRESS(ROW()+(0), COLUMN()+(-2), 1)), 2)</f>
        <v>3.260000</v>
      </c>
    </row>
    <row r="11" spans="1:10" ht="13.50" thickBot="1" customHeight="1">
      <c r="A11" s="17" t="s">
        <v>20</v>
      </c>
      <c r="B11" s="21" t="s">
        <v>21</v>
      </c>
      <c r="C11" s="21"/>
      <c r="D11" s="21"/>
      <c r="E11" s="21"/>
      <c r="F11" s="22">
        <v>0.131000</v>
      </c>
      <c r="G11" s="23" t="s">
        <v>22</v>
      </c>
      <c r="H11" s="24">
        <v>21.400000</v>
      </c>
      <c r="I11" s="24"/>
      <c r="J11" s="24">
        <f ca="1">ROUND(INDIRECT(ADDRESS(ROW()+(0), COLUMN()+(-4), 1))*INDIRECT(ADDRESS(ROW()+(0), COLUMN()+(-2), 1)), 2)</f>
        <v>2.800000</v>
      </c>
    </row>
    <row r="12" spans="1:10" ht="13.50" thickBot="1" customHeight="1">
      <c r="A12" s="21"/>
      <c r="B12" s="25" t="s">
        <v>23</v>
      </c>
      <c r="C12" s="25"/>
      <c r="D12" s="25"/>
      <c r="E12" s="25"/>
      <c r="F12" s="26">
        <v>2.000000</v>
      </c>
      <c r="G12" s="27" t="s">
        <v>24</v>
      </c>
      <c r="H12" s="28">
        <f ca="1">ROUND(SUM(INDIRECT(ADDRESS(ROW()+(-1), COLUMN()+(2), 1)),INDIRECT(ADDRESS(ROW()+(-2), COLUMN()+(2), 1)),INDIRECT(ADDRESS(ROW()+(-3), COLUMN()+(2), 1)),INDIRECT(ADDRESS(ROW()+(-4), COLUMN()+(2), 1))), 2)</f>
        <v>14.360000</v>
      </c>
      <c r="I12" s="28"/>
      <c r="J12" s="28">
        <f ca="1">ROUND(INDIRECT(ADDRESS(ROW()+(0), COLUMN()+(-4), 1))*INDIRECT(ADDRESS(ROW()+(0), COLUMN()+(-2), 1))/100, 2)</f>
        <v>0.290000</v>
      </c>
    </row>
    <row r="13" spans="1:10" ht="13.50" thickBot="1" customHeight="1">
      <c r="A13" s="6" t="s">
        <v>25</v>
      </c>
      <c r="B13" s="7"/>
      <c r="C13" s="7"/>
      <c r="D13" s="7"/>
      <c r="E13" s="7"/>
      <c r="F13" s="7"/>
      <c r="G13" s="29"/>
      <c r="H13" s="6" t="s">
        <v>26</v>
      </c>
      <c r="I13" s="6"/>
      <c r="J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14.650000</v>
      </c>
    </row>
  </sheetData>
  <mergeCells count="20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A13:F13"/>
    <mergeCell ref="H13:I13"/>
  </mergeCells>
  <pageMargins left="0.620079" right="0.472441" top="0.472441" bottom="0.472441" header="0.0" footer="0.0"/>
  <pageSetup paperSize="9" orientation="portrait"/>
  <rowBreaks count="0" manualBreakCount="0">
    </rowBreaks>
</worksheet>
</file>