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<sst xmlns="http://schemas.openxmlformats.org/spreadsheetml/2006/main" count="29" uniqueCount="29">
  <si>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</si>
  <si>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FIC050</t>
  </si>
  <si>
    <t xml:space="preserve">m²</t>
  </si>
  <si>
    <t xml:space="preserve">Isolation acoustique dans les divisions, à travers le plénum.</t>
  </si>
  <si>
    <r>
      <rPr>
        <sz val="7.80"/>
        <color rgb="FF000000"/>
        <rFont val="Arial"/>
        <family val="2"/>
      </rPr>
      <t xml:space="preserve">Barrière acoustique pour cloison de séparation, installée à travers le plénum, entre le plancher et la cloison de séparation, constituée de </t>
    </r>
    <r>
      <rPr>
        <b/>
        <sz val="7.80"/>
        <color rgb="FF000000"/>
        <rFont val="Arial"/>
        <family val="2"/>
      </rPr>
      <t xml:space="preserve">panneau acoustique autoportant en laine minérale, composé de modules de 1200x1000x80 mm</t>
    </r>
    <r>
      <rPr>
        <sz val="7.80"/>
        <color rgb="FF000000"/>
        <rFont val="Arial"/>
        <family val="2"/>
      </rPr>
      <t xml:space="preserve">, fixée mécaniquement sur une structure de support (non comprise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</si>
  <si>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</si>
  <si>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</si>
  <si>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</si>
  <si>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</si>
  <si>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</si>
  <si>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</si>
  <si>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mt12par120c</t>
  </si>
  <si>
    <t xml:space="preserve">Panneau acoustique autoportant en laine minérale, composé de modules de 1200x1000x80 mm, revêtu sur les deux faces avec un complexe kraft aluminium, Euroclasse A2-s1, d0 de réaction au feu, comme barrière acoustique dans les plénums, entre le plancher et la cloison.</t>
  </si>
  <si>
    <t xml:space="preserve">m²</t>
  </si>
  <si>
    <t xml:space="preserve">mt42con020</t>
  </si>
  <si>
    <t xml:space="preserve">Bande autoadhésive en aluminium de 50 microns d'épaisseur et de 65 mm de largeur à base de résines acryliques, pour le scellage et la fixation de l'isolation.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</si>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</sst>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78" customWidth="1"/>
    <col min="3" max="3" width="22.00" customWidth="1"/>
    <col min="4" max="4" width="27.54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45.600000</v>
      </c>
      <c r="I8" s="16"/>
      <c r="J8" s="16">
        <f ca="1">ROUND(INDIRECT(ADDRESS(ROW()+(0), COLUMN()+(-4), 1))*INDIRECT(ADDRESS(ROW()+(0), COLUMN()+(-2), 1)), 2)</f>
        <v>47.880000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1.500000</v>
      </c>
      <c r="G9" s="19" t="s">
        <v>16</v>
      </c>
      <c r="H9" s="20">
        <v>0.190000</v>
      </c>
      <c r="I9" s="20"/>
      <c r="J9" s="20">
        <f ca="1">ROUND(INDIRECT(ADDRESS(ROW()+(0), COLUMN()+(-4), 1))*INDIRECT(ADDRESS(ROW()+(0), COLUMN()+(-2), 1)), 2)</f>
        <v>0.290000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0.613000</v>
      </c>
      <c r="G10" s="19" t="s">
        <v>19</v>
      </c>
      <c r="H10" s="20">
        <v>24.910000</v>
      </c>
      <c r="I10" s="20"/>
      <c r="J10" s="20">
        <f ca="1">ROUND(INDIRECT(ADDRESS(ROW()+(0), COLUMN()+(-4), 1))*INDIRECT(ADDRESS(ROW()+(0), COLUMN()+(-2), 1)), 2)</f>
        <v>15.270000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0.613000</v>
      </c>
      <c r="G11" s="23" t="s">
        <v>22</v>
      </c>
      <c r="H11" s="24">
        <v>21.400000</v>
      </c>
      <c r="I11" s="24"/>
      <c r="J11" s="24">
        <f ca="1">ROUND(INDIRECT(ADDRESS(ROW()+(0), COLUMN()+(-4), 1))*INDIRECT(ADDRESS(ROW()+(0), COLUMN()+(-2), 1)), 2)</f>
        <v>13.120000</v>
      </c>
    </row>
    <row r="12" spans="1:10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6">
        <f ca="1">ROUND(SUM(INDIRECT(ADDRESS(ROW()+(-1), COLUMN()+(2), 1)),INDIRECT(ADDRESS(ROW()+(-2), COLUMN()+(2), 1)),INDIRECT(ADDRESS(ROW()+(-3), COLUMN()+(2), 1)),INDIRECT(ADDRESS(ROW()+(-4), COLUMN()+(2), 1))), 2)</f>
        <v>76.560000</v>
      </c>
      <c r="I12" s="16"/>
      <c r="J12" s="16">
        <f ca="1">ROUND(INDIRECT(ADDRESS(ROW()+(0), COLUMN()+(-4), 1))*INDIRECT(ADDRESS(ROW()+(0), COLUMN()+(-2), 1))/100, 2)</f>
        <v>1.530000</v>
      </c>
    </row>
    <row r="13" spans="1:10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78.090000</v>
      </c>
      <c r="I13" s="24"/>
      <c r="J13" s="24">
        <f ca="1">ROUND(INDIRECT(ADDRESS(ROW()+(0), COLUMN()+(-4), 1))*INDIRECT(ADDRESS(ROW()+(0), COLUMN()+(-2), 1))/100, 2)</f>
        <v>2.340000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80.430000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