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<sst xmlns="http://schemas.openxmlformats.org/spreadsheetml/2006/main" count="29" uniqueCount="29">
  <si>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</si>
  <si>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FIC030</t>
  </si>
  <si>
    <t xml:space="preserve">m²</t>
  </si>
  <si>
    <t xml:space="preserve">Isolation intermédiaire dans les cloisons en maçonnerie.</t>
  </si>
  <si>
    <r>
      <rPr>
        <sz val="7.80"/>
        <color rgb="FF000000"/>
        <rFont val="A"/>
        <family val="2"/>
      </rPr>
      <t xml:space="preserve">Isolation intermédiaire dans les cloisons en maçonnerie constituée de </t>
    </r>
    <r>
      <rPr>
        <b/>
        <sz val="7.80"/>
        <color rgb="FF000000"/>
        <rFont val="A"/>
        <family val="2"/>
      </rPr>
      <t xml:space="preserve">panneau sandwich avec bord droit, de 600x2000 mm et 35 mm d'épaisseur, fixé mécaniquement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</si>
  <si>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</si>
  <si>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</si>
  <si>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</si>
  <si>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</si>
  <si>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</si>
  <si>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</si>
  <si>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mt16vki020b</t>
  </si>
  <si>
    <t xml:space="preserve">Panneau sandwich avec bord droit, de 600x2000 mm et 35 mm d'épaisseur, constitué d'un panneau en polystyrène expansé de 25 mm d'épaisseur placé entre deux lames de laine de bois de 5 mm d'épaisseur chacune, constituées de copeaux de bois agglomérés avec ciment, résistance thermique 0,7 m²K/W, conductivité thermique 0,05 W/(mK), densité 220 kg/m³, coefficient de résistance à la diffusion de la vapeur d'eau 0,0176 et Euroclasse E de réaction au feu, selon NF EN 13168, pour isolation thermique et acoustique et protection contre les incendies, dans des bâtiments.</t>
  </si>
  <si>
    <t xml:space="preserve">m²</t>
  </si>
  <si>
    <t xml:space="preserve">mt16aaa020gc</t>
  </si>
  <si>
    <t xml:space="preserve">Fixation mécanique pour panneaux isolants de panneau sandwich, placés directement sur la surface support.</t>
  </si>
  <si>
    <t xml:space="preserve">U</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</si>
  <si>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</si>
  <si>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</si>
  <si>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</si>
  <si>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</si>
  <si>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</si>
  <si>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</si>
  <si>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Moyens auxiliaires</t>
  </si>
  <si>
    <t xml:space="preserve">%</t>
  </si>
  <si>
    <t xml:space="preserve">Coûts indirects</t>
  </si>
  <si>
    <t xml:space="preserve">%</t>
  </si>
  <si>
    <t xml:space="preserve">Coût d'entretien décennal: 0,41€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</si>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</sst>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0.64" customWidth="1"/>
    <col min="2" max="2" width="3.21" customWidth="1"/>
    <col min="3" max="3" width="6.27" customWidth="1"/>
    <col min="4" max="4" width="59.45" customWidth="1"/>
    <col min="5" max="5" width="8.60" customWidth="1"/>
    <col min="6" max="6" width="5.83" customWidth="1"/>
    <col min="7" max="7" width="16.03" customWidth="1"/>
    <col min="8" max="8" width="0.73" customWidth="1"/>
    <col min="9" max="9" width="2.77" customWidth="1"/>
    <col min="10" max="10" width="2.77" customWidth="1"/>
    <col min="11" max="11" width="2.7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88.80" thickBot="1" customHeight="1">
      <c r="A8" s="10" t="s">
        <v>11</v>
      </c>
      <c r="B8" s="10"/>
      <c r="C8" s="10" t="s">
        <v>12</v>
      </c>
      <c r="D8" s="10"/>
      <c r="E8" s="12">
        <v>1.050000</v>
      </c>
      <c r="F8" s="14" t="s">
        <v>13</v>
      </c>
      <c r="G8" s="16">
        <v>13.070000</v>
      </c>
      <c r="H8" s="16">
        <f ca="1">ROUND(INDIRECT(ADDRESS(ROW()+(0), COLUMN()+(-3), 1))*INDIRECT(ADDRESS(ROW()+(0), COLUMN()+(-1), 1)), 2)</f>
        <v>13.720000</v>
      </c>
      <c r="I8" s="16"/>
      <c r="J8" s="16"/>
      <c r="K8" s="16"/>
    </row>
    <row r="9" spans="1:11" ht="21.60" thickBot="1" customHeight="1">
      <c r="A9" s="17" t="s">
        <v>14</v>
      </c>
      <c r="B9" s="17"/>
      <c r="C9" s="17" t="s">
        <v>15</v>
      </c>
      <c r="D9" s="17"/>
      <c r="E9" s="18">
        <v>4.000000</v>
      </c>
      <c r="F9" s="19" t="s">
        <v>16</v>
      </c>
      <c r="G9" s="20">
        <v>0.140000</v>
      </c>
      <c r="H9" s="20">
        <f ca="1">ROUND(INDIRECT(ADDRESS(ROW()+(0), COLUMN()+(-3), 1))*INDIRECT(ADDRESS(ROW()+(0), COLUMN()+(-1), 1)), 2)</f>
        <v>0.560000</v>
      </c>
      <c r="I9" s="20"/>
      <c r="J9" s="20"/>
      <c r="K9" s="20"/>
    </row>
    <row r="10" spans="1:11" ht="12.00" thickBot="1" customHeight="1">
      <c r="A10" s="17" t="s">
        <v>17</v>
      </c>
      <c r="B10" s="17"/>
      <c r="C10" s="17" t="s">
        <v>18</v>
      </c>
      <c r="D10" s="17"/>
      <c r="E10" s="18">
        <v>0.148000</v>
      </c>
      <c r="F10" s="19" t="s">
        <v>19</v>
      </c>
      <c r="G10" s="20">
        <v>25.110000</v>
      </c>
      <c r="H10" s="20">
        <f ca="1">ROUND(INDIRECT(ADDRESS(ROW()+(0), COLUMN()+(-3), 1))*INDIRECT(ADDRESS(ROW()+(0), COLUMN()+(-1), 1)), 2)</f>
        <v>3.720000</v>
      </c>
      <c r="I10" s="20"/>
      <c r="J10" s="20"/>
      <c r="K10" s="20"/>
    </row>
    <row r="11" spans="1:11" ht="12.00" thickBot="1" customHeight="1">
      <c r="A11" s="17" t="s">
        <v>20</v>
      </c>
      <c r="B11" s="17"/>
      <c r="C11" s="21" t="s">
        <v>21</v>
      </c>
      <c r="D11" s="21"/>
      <c r="E11" s="22">
        <v>0.074000</v>
      </c>
      <c r="F11" s="23" t="s">
        <v>22</v>
      </c>
      <c r="G11" s="24">
        <v>21.570000</v>
      </c>
      <c r="H11" s="24">
        <f ca="1">ROUND(INDIRECT(ADDRESS(ROW()+(0), COLUMN()+(-3), 1))*INDIRECT(ADDRESS(ROW()+(0), COLUMN()+(-1), 1)), 2)</f>
        <v>1.600000</v>
      </c>
      <c r="I11" s="24"/>
      <c r="J11" s="24"/>
      <c r="K11" s="24"/>
    </row>
    <row r="12" spans="1:11" ht="12.00" thickBot="1" customHeight="1">
      <c r="A12" s="17"/>
      <c r="B12" s="17"/>
      <c r="C12" s="10" t="s">
        <v>23</v>
      </c>
      <c r="D12" s="10"/>
      <c r="E12" s="12">
        <v>2.000000</v>
      </c>
      <c r="F12" s="14" t="s">
        <v>24</v>
      </c>
      <c r="G12" s="16">
        <f ca="1">ROUND(SUM(INDIRECT(ADDRESS(ROW()+(-1), COLUMN()+(1), 1)),INDIRECT(ADDRESS(ROW()+(-2), COLUMN()+(1), 1)),INDIRECT(ADDRESS(ROW()+(-3), COLUMN()+(1), 1)),INDIRECT(ADDRESS(ROW()+(-4), COLUMN()+(1), 1))), 2)</f>
        <v>19.600000</v>
      </c>
      <c r="H12" s="16">
        <f ca="1">ROUND(INDIRECT(ADDRESS(ROW()+(0), COLUMN()+(-3), 1))*INDIRECT(ADDRESS(ROW()+(0), COLUMN()+(-1), 1))/100, 2)</f>
        <v>0.390000</v>
      </c>
      <c r="I12" s="16"/>
      <c r="J12" s="16"/>
      <c r="K12" s="16"/>
    </row>
    <row r="13" spans="1:11"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19.990000</v>
      </c>
      <c r="H13" s="24">
        <f ca="1">ROUND(INDIRECT(ADDRESS(ROW()+(0), COLUMN()+(-3), 1))*INDIRECT(ADDRESS(ROW()+(0), COLUMN()+(-1), 1))/100, 2)</f>
        <v>0.600000</v>
      </c>
      <c r="I13" s="24"/>
      <c r="J13" s="24"/>
      <c r="K13" s="24"/>
    </row>
    <row r="14" spans="1:11"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20.590000</v>
      </c>
      <c r="I14" s="26"/>
      <c r="J14" s="26"/>
      <c r="K14" s="26"/>
    </row>
  </sheetData>
  <mergeCells count="27">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B13"/>
    <mergeCell ref="C13:D13"/>
    <mergeCell ref="H13:K13"/>
    <mergeCell ref="A14:E14"/>
    <mergeCell ref="H14:K14"/>
  </mergeCells>
  <pageMargins left="0.620079" right="0.472441" top="0.472441" bottom="0.472441" header="0.0" footer="0.0"/>
  <pageSetup paperSize="9" orientation="portrait"/>
  <rowBreaks count="0" manualBreakCount="0">
    </rowBreaks>
</worksheet>
</file>