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<sst xmlns="http://schemas.openxmlformats.org/spreadsheetml/2006/main" count="29" uniqueCount="29">
  <si>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</si>
  <si>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FIC030</t>
  </si>
  <si>
    <t xml:space="preserve">m²</t>
  </si>
  <si>
    <t xml:space="preserve">Isolation intermédiaire dans les cloisons en maçonnerie.</t>
  </si>
  <si>
    <r>
      <rPr>
        <sz val="7.80"/>
        <color rgb="FF000000"/>
        <rFont val="A"/>
        <family val="2"/>
      </rPr>
      <t xml:space="preserve">Isolation intermédiaire dans les cloisons en maçonnerie constituée de </t>
    </r>
    <r>
      <rPr>
        <b/>
        <sz val="7.80"/>
        <color rgb="FF000000"/>
        <rFont val="A"/>
        <family val="2"/>
      </rPr>
      <t xml:space="preserve">panneau rigide en laine minérale, selon NF EN 13162, non revêtu, de 80 mm d'épaisseur, simplement appuyé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</si>
  <si>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</si>
  <si>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</si>
  <si>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</si>
  <si>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</si>
  <si>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</si>
  <si>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</si>
  <si>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mt16lra020Da</t>
  </si>
  <si>
    <t xml:space="preserve">Panneau rigide en laine minérale, selon NF EN 13162, non revêtu, de 80 mm d'épaisseur, résistance thermique 2,35 m²K/W, conductivité thermique 0,034 W/(mK).</t>
  </si>
  <si>
    <t xml:space="preserve">m²</t>
  </si>
  <si>
    <t xml:space="preserve">mt16aaa030</t>
  </si>
  <si>
    <t xml:space="preserve">Ruban auto-adhésif pour le scellage des joints.</t>
  </si>
  <si>
    <t xml:space="preserve">m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</si>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</sst>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37" customWidth="1"/>
    <col min="3" max="3" width="55.52" customWidth="1"/>
    <col min="4" max="4" width="8.60" customWidth="1"/>
    <col min="5" max="5" width="5.83" customWidth="1"/>
    <col min="6" max="6" width="10.64" customWidth="1"/>
    <col min="7" max="7" width="4.81" customWidth="1"/>
    <col min="8" max="8" width="0.58" customWidth="1"/>
    <col min="9" max="9" width="4.23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2">
        <v>1.050000</v>
      </c>
      <c r="E8" s="14" t="s">
        <v>13</v>
      </c>
      <c r="F8" s="16">
        <v>10.150000</v>
      </c>
      <c r="G8" s="16"/>
      <c r="H8" s="16"/>
      <c r="I8" s="16">
        <f ca="1">ROUND(INDIRECT(ADDRESS(ROW()+(0), COLUMN()+(-5), 1))*INDIRECT(ADDRESS(ROW()+(0), COLUMN()+(-3), 1)), 2)</f>
        <v>10.660000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0.440000</v>
      </c>
      <c r="E9" s="19" t="s">
        <v>16</v>
      </c>
      <c r="F9" s="20">
        <v>0.300000</v>
      </c>
      <c r="G9" s="20"/>
      <c r="H9" s="20"/>
      <c r="I9" s="20">
        <f ca="1">ROUND(INDIRECT(ADDRESS(ROW()+(0), COLUMN()+(-5), 1))*INDIRECT(ADDRESS(ROW()+(0), COLUMN()+(-3), 1)), 2)</f>
        <v>0.130000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0.025000</v>
      </c>
      <c r="E10" s="19" t="s">
        <v>19</v>
      </c>
      <c r="F10" s="20">
        <v>25.110000</v>
      </c>
      <c r="G10" s="20"/>
      <c r="H10" s="20"/>
      <c r="I10" s="20">
        <f ca="1">ROUND(INDIRECT(ADDRESS(ROW()+(0), COLUMN()+(-5), 1))*INDIRECT(ADDRESS(ROW()+(0), COLUMN()+(-3), 1)), 2)</f>
        <v>0.630000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>
        <v>0.012000</v>
      </c>
      <c r="E11" s="23" t="s">
        <v>22</v>
      </c>
      <c r="F11" s="24">
        <v>21.570000</v>
      </c>
      <c r="G11" s="24"/>
      <c r="H11" s="24"/>
      <c r="I11" s="24">
        <f ca="1">ROUND(INDIRECT(ADDRESS(ROW()+(0), COLUMN()+(-5), 1))*INDIRECT(ADDRESS(ROW()+(0), COLUMN()+(-3), 1)), 2)</f>
        <v>0.260000</v>
      </c>
      <c r="J11" s="24"/>
    </row>
    <row r="12" spans="1:10" ht="12.00" thickBot="1" customHeight="1">
      <c r="A12" s="17"/>
      <c r="B12" s="10" t="s">
        <v>23</v>
      </c>
      <c r="C12" s="10"/>
      <c r="D12" s="12">
        <v>2.000000</v>
      </c>
      <c r="E12" s="14" t="s">
        <v>24</v>
      </c>
      <c r="F12" s="16">
        <f ca="1">ROUND(SUM(INDIRECT(ADDRESS(ROW()+(-1), COLUMN()+(3), 1)),INDIRECT(ADDRESS(ROW()+(-2), COLUMN()+(3), 1)),INDIRECT(ADDRESS(ROW()+(-3), COLUMN()+(3), 1)),INDIRECT(ADDRESS(ROW()+(-4), COLUMN()+(3), 1))), 2)</f>
        <v>11.680000</v>
      </c>
      <c r="G12" s="16"/>
      <c r="H12" s="16"/>
      <c r="I12" s="16">
        <f ca="1">ROUND(INDIRECT(ADDRESS(ROW()+(0), COLUMN()+(-5), 1))*INDIRECT(ADDRESS(ROW()+(0), COLUMN()+(-3), 1))/100, 2)</f>
        <v>0.230000</v>
      </c>
      <c r="J12" s="16"/>
    </row>
    <row r="13" spans="1:10" ht="12.00" thickBot="1" customHeight="1">
      <c r="A13" s="21"/>
      <c r="B13" s="21" t="s">
        <v>25</v>
      </c>
      <c r="C13" s="21"/>
      <c r="D13" s="22">
        <v>3.000000</v>
      </c>
      <c r="E13" s="23" t="s">
        <v>26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11.910000</v>
      </c>
      <c r="G13" s="24"/>
      <c r="H13" s="24"/>
      <c r="I13" s="24">
        <f ca="1">ROUND(INDIRECT(ADDRESS(ROW()+(0), COLUMN()+(-5), 1))*INDIRECT(ADDRESS(ROW()+(0), COLUMN()+(-3), 1))/100, 2)</f>
        <v>0.360000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12.270000</v>
      </c>
      <c r="J14" s="26"/>
    </row>
  </sheetData>
  <mergeCells count="28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