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<sst xmlns="http://schemas.openxmlformats.org/spreadsheetml/2006/main" count="32" uniqueCount="32">
  <si>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</si>
  <si>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FIC030</t>
  </si>
  <si>
    <t xml:space="preserve">m²</t>
  </si>
  <si>
    <t xml:space="preserve">Isolation intermédiaire dans les cloisons en maçonnerie.</t>
  </si>
  <si>
    <r>
      <rPr>
        <sz val="7.80"/>
        <color rgb="FF000000"/>
        <rFont val="A"/>
        <family val="2"/>
      </rPr>
      <t xml:space="preserve">Isolation intermédiaire dans les cloisons en maçonnerie constituée de </t>
    </r>
    <r>
      <rPr>
        <b/>
        <sz val="7.80"/>
        <color rgb="FF000000"/>
        <rFont val="A"/>
        <family val="2"/>
      </rPr>
      <t xml:space="preserve">panneau rigide en laine minérale, selon NF EN 13162, non revêtu, de 50 mm d'épaisseur, fixé avec des truellées d'adhésif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</si>
  <si>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</si>
  <si>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</si>
  <si>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</si>
  <si>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</si>
  <si>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</si>
  <si>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</si>
  <si>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</t>
  </si>
  <si>
    <t xml:space="preserve">Panneau rigide en laine minérale, selon NF EN 13162, non revêtu, de 50 mm d'épaisseur, résistance thermique 1,45 m²K/W, conductivité thermique 0,034 W/(mK).</t>
  </si>
  <si>
    <t xml:space="preserve">m²</t>
  </si>
  <si>
    <t xml:space="preserve">mt16aaa040</t>
  </si>
  <si>
    <t xml:space="preserve">Répercussion d' adhésif cémenteux pour la fixation, par truellées, des panneaux isolants sur les parements verticaux.</t>
  </si>
  <si>
    <t xml:space="preserve">m²</t>
  </si>
  <si>
    <t xml:space="preserve">mt16aaa030</t>
  </si>
  <si>
    <t xml:space="preserve">Ruban auto-adhésif pour le scellage des joints.</t>
  </si>
  <si>
    <t xml:space="preserve">m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</si>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</sst>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21" customWidth="1"/>
    <col min="3" max="3" width="15.15" customWidth="1"/>
    <col min="4" max="4" width="48.09" customWidth="1"/>
    <col min="5" max="5" width="8.60" customWidth="1"/>
    <col min="6" max="6" width="5.25" customWidth="1"/>
    <col min="7" max="7" width="0.58" customWidth="1"/>
    <col min="8" max="8" width="8.01" customWidth="1"/>
    <col min="9" max="9" width="8.01" customWidth="1"/>
    <col min="10" max="10" width="0.58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6.320000</v>
      </c>
      <c r="I8" s="16"/>
      <c r="J8" s="16">
        <f ca="1">ROUND(INDIRECT(ADDRESS(ROW()+(0), COLUMN()+(-5), 1))*INDIRECT(ADDRESS(ROW()+(0), COLUMN()+(-2), 1)), 2)</f>
        <v>6.640000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0.360000</v>
      </c>
      <c r="I9" s="20"/>
      <c r="J9" s="20">
        <f ca="1">ROUND(INDIRECT(ADDRESS(ROW()+(0), COLUMN()+(-5), 1))*INDIRECT(ADDRESS(ROW()+(0), COLUMN()+(-2), 1)), 2)</f>
        <v>0.360000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0.440000</v>
      </c>
      <c r="F10" s="19" t="s">
        <v>19</v>
      </c>
      <c r="G10" s="19"/>
      <c r="H10" s="20">
        <v>0.300000</v>
      </c>
      <c r="I10" s="20"/>
      <c r="J10" s="20">
        <f ca="1">ROUND(INDIRECT(ADDRESS(ROW()+(0), COLUMN()+(-5), 1))*INDIRECT(ADDRESS(ROW()+(0), COLUMN()+(-2), 1)), 2)</f>
        <v>0.130000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0.123000</v>
      </c>
      <c r="F11" s="19" t="s">
        <v>22</v>
      </c>
      <c r="G11" s="19"/>
      <c r="H11" s="20">
        <v>25.110000</v>
      </c>
      <c r="I11" s="20"/>
      <c r="J11" s="20">
        <f ca="1">ROUND(INDIRECT(ADDRESS(ROW()+(0), COLUMN()+(-5), 1))*INDIRECT(ADDRESS(ROW()+(0), COLUMN()+(-2), 1)), 2)</f>
        <v>3.090000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0.062000</v>
      </c>
      <c r="F12" s="23" t="s">
        <v>25</v>
      </c>
      <c r="G12" s="23"/>
      <c r="H12" s="24">
        <v>21.570000</v>
      </c>
      <c r="I12" s="24"/>
      <c r="J12" s="24">
        <f ca="1">ROUND(INDIRECT(ADDRESS(ROW()+(0), COLUMN()+(-5), 1))*INDIRECT(ADDRESS(ROW()+(0), COLUMN()+(-2), 1)), 2)</f>
        <v>1.340000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11.560000</v>
      </c>
      <c r="I13" s="16"/>
      <c r="J13" s="16">
        <f ca="1">ROUND(INDIRECT(ADDRESS(ROW()+(0), COLUMN()+(-5), 1))*INDIRECT(ADDRESS(ROW()+(0), COLUMN()+(-2), 1))/100, 2)</f>
        <v>0.230000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11.790000</v>
      </c>
      <c r="I14" s="24"/>
      <c r="J14" s="24">
        <f ca="1">ROUND(INDIRECT(ADDRESS(ROW()+(0), COLUMN()+(-5), 1))*INDIRECT(ADDRESS(ROW()+(0), COLUMN()+(-2), 1))/100, 2)</f>
        <v>0.350000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12.140000</v>
      </c>
      <c r="K15" s="26"/>
    </row>
  </sheetData>
  <mergeCells count="4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A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