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<sst xmlns="http://schemas.openxmlformats.org/spreadsheetml/2006/main" count="30" uniqueCount="30">
  <si>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</si>
  <si>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FHD020</t>
  </si>
  <si>
    <t xml:space="preserve">m²</t>
  </si>
  <si>
    <t xml:space="preserve">Imperméabilisation sous revêtement dans les locaux humides, avec des membranes en PVC.</t>
  </si>
  <si>
    <r>
      <rPr>
        <sz val="8.25"/>
        <color rgb="FF000000"/>
        <rFont val="Arial"/>
        <family val="2"/>
      </rPr>
      <t xml:space="preserve">Imperméabilisation sous revêtement céramique ou en pierre, sur les parements verticaux et horizontaux de locaux humides, composée de: COUCHE SÉPARATRICE SOUS IMPERMÉABILISATION: géotextile non tissé synthétique, thermosoudé, en polypropylène-polyéthylène, de 160 g/m², sur forme de pentes (non comprise dans ce prix); IMPERMÉABILISATION: type monocouche, non adhérée, via membrane d'étanchéité de PVC de 1,5x1,5 m, fixée en recouvrements et aux bords par soudure thermoplastique; COUCHE SÉPARATRICE SOUS PROTECTION: géotextile non tissé composé de fibres de polyester unies par aiguilletage, avec une résistance à la traction longitudinale de 3,45 kN/m, une résistance à la traction transversale de 3,45 kN/m, une ouverture de cône à l'essai de perforation dynamique selon NF EN ISO 13433 inférieure à 15 mm, résistance CBR au poinçonnement 0,8 kN et une masse superficielle de 300 g/m².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</si>
  <si>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</si>
  <si>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</si>
  <si>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</si>
  <si>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</si>
  <si>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</si>
  <si>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</si>
  <si>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mt14gsa010ei</t>
  </si>
  <si>
    <t xml:space="preserve">Géotextile non tissé synthétique, thermosoudé, en polypropylène-polyéthylène, de 160 g/m².</t>
  </si>
  <si>
    <t xml:space="preserve">m²</t>
  </si>
  <si>
    <t xml:space="preserve">mt15req015g</t>
  </si>
  <si>
    <t xml:space="preserve">Membrane d'étanchéité de PVC de 1,5x1,5 m.</t>
  </si>
  <si>
    <t xml:space="preserve">U</t>
  </si>
  <si>
    <t xml:space="preserve">mt14gsa020dg</t>
  </si>
  <si>
    <t xml:space="preserve">Géotextile non tissé composé de fibres de polyester unies par aiguilletage, avec une résistance à la traction longitudinale de 3,45 kN/m, une résistance à la traction transversale de 3,45 kN/m, une ouverture de cône à l'essai de perforation dynamique selon NF EN ISO 13433 inférieure à 15 mm, résistance CBR au poinçonnement 0,8 kN et une masse superficielle de 300 g/m², selon NF EN 13252.</t>
  </si>
  <si>
    <t xml:space="preserve">m²</t>
  </si>
  <si>
    <t xml:space="preserve">mo029</t>
  </si>
  <si>
    <t xml:space="preserve">Compagnon professionnel III/CP2 poseur de lames imperméabilisantes.</t>
  </si>
  <si>
    <t xml:space="preserve">h</t>
  </si>
  <si>
    <t xml:space="preserve">mo067</t>
  </si>
  <si>
    <t xml:space="preserve">Ouvrier professionnel II/OP poseur de lames imperméabilisantes.</t>
  </si>
  <si>
    <t xml:space="preserve">h</t>
  </si>
  <si>
    <t xml:space="preserve">Coûts directs complémentaires</t>
  </si>
  <si>
    <t xml:space="preserve">%</t>
  </si>
  <si>
    <t xml:space="preserve">Coût d'entretien décennal: 0,88€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</si>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</sst>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0.990000</v>
      </c>
      <c r="H9" s="13">
        <f ca="1">ROUND(INDIRECT(ADDRESS(ROW()+(0), COLUMN()+(-3), 1))*INDIRECT(ADDRESS(ROW()+(0), COLUMN()+(-1), 1)), 2)</f>
        <v>1.040000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0.470000</v>
      </c>
      <c r="F10" s="16" t="s">
        <v>16</v>
      </c>
      <c r="G10" s="17">
        <v>54.530000</v>
      </c>
      <c r="H10" s="17">
        <f ca="1">ROUND(INDIRECT(ADDRESS(ROW()+(0), COLUMN()+(-3), 1))*INDIRECT(ADDRESS(ROW()+(0), COLUMN()+(-1), 1)), 2)</f>
        <v>25.630000</v>
      </c>
    </row>
    <row r="11" spans="1:8" ht="66.00" thickBot="1" customHeight="1">
      <c r="A11" s="14" t="s">
        <v>17</v>
      </c>
      <c r="B11" s="14"/>
      <c r="C11" s="14" t="s">
        <v>18</v>
      </c>
      <c r="D11" s="14"/>
      <c r="E11" s="15">
        <v>1.050000</v>
      </c>
      <c r="F11" s="16" t="s">
        <v>19</v>
      </c>
      <c r="G11" s="17">
        <v>0.980000</v>
      </c>
      <c r="H11" s="17">
        <f ca="1">ROUND(INDIRECT(ADDRESS(ROW()+(0), COLUMN()+(-3), 1))*INDIRECT(ADDRESS(ROW()+(0), COLUMN()+(-1), 1)), 2)</f>
        <v>1.030000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0.328000</v>
      </c>
      <c r="F12" s="16" t="s">
        <v>22</v>
      </c>
      <c r="G12" s="17">
        <v>24.670000</v>
      </c>
      <c r="H12" s="17">
        <f ca="1">ROUND(INDIRECT(ADDRESS(ROW()+(0), COLUMN()+(-3), 1))*INDIRECT(ADDRESS(ROW()+(0), COLUMN()+(-1), 1)), 2)</f>
        <v>8.090000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0.328000</v>
      </c>
      <c r="F13" s="20" t="s">
        <v>25</v>
      </c>
      <c r="G13" s="21">
        <v>21.930000</v>
      </c>
      <c r="H13" s="21">
        <f ca="1">ROUND(INDIRECT(ADDRESS(ROW()+(0), COLUMN()+(-3), 1))*INDIRECT(ADDRESS(ROW()+(0), COLUMN()+(-1), 1)), 2)</f>
        <v>7.190000</v>
      </c>
    </row>
    <row r="14" spans="1:8" ht="13.50" thickBot="1" customHeight="1">
      <c r="A14" s="18"/>
      <c r="B14" s="18"/>
      <c r="C14" s="5" t="s">
        <v>26</v>
      </c>
      <c r="D14" s="5"/>
      <c r="E14" s="22">
        <v>2.000000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42.980000</v>
      </c>
      <c r="H14" s="24">
        <f ca="1">ROUND(INDIRECT(ADDRESS(ROW()+(0), COLUMN()+(-3), 1))*INDIRECT(ADDRESS(ROW()+(0), COLUMN()+(-1), 1))/100, 2)</f>
        <v>0.860000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43.840000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