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<sst xmlns="http://schemas.openxmlformats.org/spreadsheetml/2006/main" count="47" uniqueCount="47">
  <si>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</si>
  <si>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FDP020</t>
  </si>
  <si>
    <t xml:space="preserve">m²</t>
  </si>
  <si>
    <t xml:space="preserve">Systèmes de contre-cloison "PLACO", en plaques de plâtre, pour cloisons.</t>
  </si>
  <si>
    <r>
      <rPr>
        <sz val="7.80"/>
        <color rgb="FF000000"/>
        <rFont val="Arial"/>
        <family val="2"/>
      </rPr>
      <t xml:space="preserve">Contre-cloison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de cloison, système "PLACO", réalisée avec </t>
    </r>
    <r>
      <rPr>
        <b/>
        <sz val="7.80"/>
        <color rgb="FF000000"/>
        <rFont val="Arial"/>
        <family val="2"/>
      </rPr>
      <t xml:space="preserve">une plaque de plâtre Placoplatre BA 6 "PLACO" / NF EN 520 - 1200 / 3000 / 6 / bord affiné, boulonnée directement sur une ossature autoportante de profilés métalliques en acier galvanisé constituée de rails R 36 "PLACO" et montants M 36 "PLACO", avec une séparation entre montants de 600 mm</t>
    </r>
    <r>
      <rPr>
        <sz val="7.80"/>
        <color rgb="FF000000"/>
        <rFont val="Arial"/>
        <family val="2"/>
      </rPr>
      <t xml:space="preserve"> et une épaisseur totale de </t>
    </r>
    <r>
      <rPr>
        <b/>
        <sz val="7.80"/>
        <color rgb="FF000000"/>
        <rFont val="Arial"/>
        <family val="2"/>
      </rPr>
      <t xml:space="preserve">42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</si>
  <si>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</si>
  <si>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</si>
  <si>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</si>
  <si>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</si>
  <si>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</si>
  <si>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</si>
  <si>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mt12plj020b</t>
  </si>
  <si>
    <t xml:space="preserve">Bande étanche, Ruban Résilient 45 "PLACO", en mousse à cellules fermées avec une face auto-adhésive, pour l'étanchéité et l'isolation de la base des cloisons.</t>
  </si>
  <si>
    <t xml:space="preserve">m</t>
  </si>
  <si>
    <t xml:space="preserve">mt12plp140a</t>
  </si>
  <si>
    <t xml:space="preserve">Profilé en U de profilé métallique en acier galvanisé, Stil R 36 "PLACO", fabriqué par laminage à froid, de 3000 mm de longueur, 36x30 mm de section et 0,59 mm d'épaisseur, selon NF DTU 25.41 P1-2 et NF EN 14195.</t>
  </si>
  <si>
    <t xml:space="preserve">m</t>
  </si>
  <si>
    <t xml:space="preserve">mt12plp130aa</t>
  </si>
  <si>
    <t xml:space="preserve">Montant de profilé métallique en acier galvanisé, Stil M 36 "PLACO", fabriqué par laminage à froid, de 2490 mm de longueur, 34,8x40 mm de section et 0,59 mm d'épaisseur, selon NF DTU 25.41 P1-2 et NF EN 14195.</t>
  </si>
  <si>
    <t xml:space="preserve">m</t>
  </si>
  <si>
    <t xml:space="preserve">mt12plk050aaAga</t>
  </si>
  <si>
    <t xml:space="preserve">Plaque de plâtre Placoplatre BA 6 "PLACO" / NF EN 520 - 1200 / 3000 / 6 / bord affiné, constituée d'une âme en plâtre d'origine naturelle fourrée et liée aux deux lames de carton fort.</t>
  </si>
  <si>
    <t xml:space="preserve">m²</t>
  </si>
  <si>
    <t xml:space="preserve">mt12plt010l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</si>
  <si>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</si>
  <si>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</si>
  <si>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mt12plt030d</t>
  </si>
  <si>
    <t xml:space="preserve">Vis autoforeuse à tôle, TRPF 13 "PLACO", de 13 mm de longueur.</t>
  </si>
  <si>
    <t xml:space="preserve">U</t>
  </si>
  <si>
    <t xml:space="preserve">mt12plj010b</t>
  </si>
  <si>
    <t xml:space="preserve">Bande microperforée, PP "PLACO", pour finition des joints de plaques de plâtre.</t>
  </si>
  <si>
    <t xml:space="preserve">m</t>
  </si>
  <si>
    <t xml:space="preserve">mt12plm010b</t>
  </si>
  <si>
    <t xml:space="preserve">Pâte de séchage en poudre, Placojoint SN "PLACO", pour le traitement des joints des plaques en plâtre.</t>
  </si>
  <si>
    <t xml:space="preserve">kg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</si>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</sst>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6.70" customWidth="1"/>
    <col min="3" max="3" width="21.27" customWidth="1"/>
    <col min="4" max="4" width="29.87" customWidth="1"/>
    <col min="5" max="5" width="5.10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0.450000</v>
      </c>
      <c r="G8" s="14" t="s">
        <v>13</v>
      </c>
      <c r="H8" s="14"/>
      <c r="I8" s="16">
        <v>0.450000</v>
      </c>
      <c r="J8" s="16"/>
      <c r="K8" s="16">
        <f ca="1">ROUND(INDIRECT(ADDRESS(ROW()+(0), COLUMN()+(-5), 1))*INDIRECT(ADDRESS(ROW()+(0), COLUMN()+(-2), 1)), 2)</f>
        <v>0.200000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10.110000</v>
      </c>
      <c r="J9" s="20"/>
      <c r="K9" s="20">
        <f ca="1">ROUND(INDIRECT(ADDRESS(ROW()+(0), COLUMN()+(-5), 1))*INDIRECT(ADDRESS(ROW()+(0), COLUMN()+(-2), 1)), 2)</f>
        <v>10.110000</v>
      </c>
    </row>
    <row r="10" spans="1:11" ht="40.80" thickBot="1" customHeight="1">
      <c r="A10" s="17" t="s">
        <v>17</v>
      </c>
      <c r="B10" s="17" t="s">
        <v>18</v>
      </c>
      <c r="C10" s="17"/>
      <c r="D10" s="17"/>
      <c r="E10" s="17"/>
      <c r="F10" s="18">
        <v>2.100000</v>
      </c>
      <c r="G10" s="19" t="s">
        <v>19</v>
      </c>
      <c r="H10" s="19"/>
      <c r="I10" s="20">
        <v>15.850000</v>
      </c>
      <c r="J10" s="20"/>
      <c r="K10" s="20">
        <f ca="1">ROUND(INDIRECT(ADDRESS(ROW()+(0), COLUMN()+(-5), 1))*INDIRECT(ADDRESS(ROW()+(0), COLUMN()+(-2), 1)), 2)</f>
        <v>33.290000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5.420000</v>
      </c>
      <c r="J11" s="20"/>
      <c r="K11" s="20">
        <f ca="1">ROUND(INDIRECT(ADDRESS(ROW()+(0), COLUMN()+(-5), 1))*INDIRECT(ADDRESS(ROW()+(0), COLUMN()+(-2), 1)), 2)</f>
        <v>5.690000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11.000000</v>
      </c>
      <c r="G12" s="19" t="s">
        <v>25</v>
      </c>
      <c r="H12" s="19"/>
      <c r="I12" s="20">
        <v>0.010000</v>
      </c>
      <c r="J12" s="20"/>
      <c r="K12" s="20">
        <f ca="1">ROUND(INDIRECT(ADDRESS(ROW()+(0), COLUMN()+(-5), 1))*INDIRECT(ADDRESS(ROW()+(0), COLUMN()+(-2), 1)), 2)</f>
        <v>0.110000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5.000000</v>
      </c>
      <c r="G13" s="19" t="s">
        <v>28</v>
      </c>
      <c r="H13" s="19"/>
      <c r="I13" s="20">
        <v>0.030000</v>
      </c>
      <c r="J13" s="20"/>
      <c r="K13" s="20">
        <f ca="1">ROUND(INDIRECT(ADDRESS(ROW()+(0), COLUMN()+(-5), 1))*INDIRECT(ADDRESS(ROW()+(0), COLUMN()+(-2), 1)), 2)</f>
        <v>0.150000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1.400000</v>
      </c>
      <c r="G14" s="19" t="s">
        <v>31</v>
      </c>
      <c r="H14" s="19"/>
      <c r="I14" s="20">
        <v>0.060000</v>
      </c>
      <c r="J14" s="20"/>
      <c r="K14" s="20">
        <f ca="1">ROUND(INDIRECT(ADDRESS(ROW()+(0), COLUMN()+(-5), 1))*INDIRECT(ADDRESS(ROW()+(0), COLUMN()+(-2), 1)), 2)</f>
        <v>0.080000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0.330000</v>
      </c>
      <c r="G15" s="19" t="s">
        <v>34</v>
      </c>
      <c r="H15" s="19"/>
      <c r="I15" s="20">
        <v>0.730000</v>
      </c>
      <c r="J15" s="20"/>
      <c r="K15" s="20">
        <f ca="1">ROUND(INDIRECT(ADDRESS(ROW()+(0), COLUMN()+(-5), 1))*INDIRECT(ADDRESS(ROW()+(0), COLUMN()+(-2), 1)), 2)</f>
        <v>0.240000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0.307000</v>
      </c>
      <c r="G16" s="19" t="s">
        <v>37</v>
      </c>
      <c r="H16" s="19"/>
      <c r="I16" s="20">
        <v>25.110000</v>
      </c>
      <c r="J16" s="20"/>
      <c r="K16" s="20">
        <f ca="1">ROUND(INDIRECT(ADDRESS(ROW()+(0), COLUMN()+(-5), 1))*INDIRECT(ADDRESS(ROW()+(0), COLUMN()+(-2), 1)), 2)</f>
        <v>7.710000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0.307000</v>
      </c>
      <c r="G17" s="23" t="s">
        <v>40</v>
      </c>
      <c r="H17" s="23"/>
      <c r="I17" s="24">
        <v>21.570000</v>
      </c>
      <c r="J17" s="24"/>
      <c r="K17" s="24">
        <f ca="1">ROUND(INDIRECT(ADDRESS(ROW()+(0), COLUMN()+(-5), 1))*INDIRECT(ADDRESS(ROW()+(0), COLUMN()+(-2), 1)), 2)</f>
        <v>6.620000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64.200000</v>
      </c>
      <c r="J18" s="16"/>
      <c r="K18" s="16">
        <f ca="1">ROUND(INDIRECT(ADDRESS(ROW()+(0), COLUMN()+(-5), 1))*INDIRECT(ADDRESS(ROW()+(0), COLUMN()+(-2), 1))/100, 2)</f>
        <v>1.280000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65.480000</v>
      </c>
      <c r="J19" s="24"/>
      <c r="K19" s="24">
        <f ca="1">ROUND(INDIRECT(ADDRESS(ROW()+(0), COLUMN()+(-5), 1))*INDIRECT(ADDRESS(ROW()+(0), COLUMN()+(-2), 1))/100, 2)</f>
        <v>1.960000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67.440000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