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<sst xmlns="http://schemas.openxmlformats.org/spreadsheetml/2006/main" count="27" uniqueCount="27">
  <si>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</si>
  <si>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FDM060</t>
  </si>
  <si>
    <t xml:space="preserve">m²</t>
  </si>
  <si>
    <t xml:space="preserve">Contrecloison de doublage de mur mitoyen, à revêtir, en maçonnerie de briques en terre cuite à isolation rapportée, pose à joint mince.</t>
  </si>
  <si>
    <r>
      <rPr>
        <sz val="8.25"/>
        <color rgb="FF000000"/>
        <rFont val="Arial"/>
        <family val="2"/>
      </rPr>
      <t xml:space="preserve">Contrecloison de doublage de mur mitoyen, de 10 cm d'épaisseur, en maçonnerie de brique creuse en terre cuite avec perforations verticales à revêtir, 500x100x299 mm, pose avec du mortier à joints minces.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</si>
  <si>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</si>
  <si>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</si>
  <si>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</si>
  <si>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</si>
  <si>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</si>
  <si>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</si>
  <si>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mt04bwi020lob</t>
  </si>
  <si>
    <t xml:space="preserve">Brique creuse en terre cuite avec perforations verticales à revêtir, 500x100x299 mm, résistance thermique de la maçonnerie 0,28 m²K/W, pour utilisation en maçonnerie protégée (pièce en P), densité 809 kg/m³, selon NF EN 771-1.</t>
  </si>
  <si>
    <t xml:space="preserve">U</t>
  </si>
  <si>
    <t xml:space="preserve">mt09mif060a</t>
  </si>
  <si>
    <t xml:space="preserve">Mortier à joints minces composé de ciment, résine, sable siliceux et additifs spécifiques, fourni en sacs de 25 kg, gâché sur chantier avec une proportion en volume de 1/3.</t>
  </si>
  <si>
    <t xml:space="preserve">kg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</si>
  <si>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</si>
  <si>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</si>
  <si>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</si>
  <si>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</si>
  <si>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</si>
  <si>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</si>
  <si>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Coûts directs complémentaires</t>
  </si>
  <si>
    <t xml:space="preserve">%</t>
  </si>
  <si>
    <t xml:space="preserve">Coût d'entretien décennal: 2,64€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</si>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</sst>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6.600000</v>
      </c>
      <c r="F9" s="11" t="s">
        <v>13</v>
      </c>
      <c r="G9" s="13">
        <v>2.470000</v>
      </c>
      <c r="H9" s="13">
        <f ca="1">ROUND(INDIRECT(ADDRESS(ROW()+(0), COLUMN()+(-3), 1))*INDIRECT(ADDRESS(ROW()+(0), COLUMN()+(-1), 1)), 2)</f>
        <v>16.300000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0.530000</v>
      </c>
      <c r="H10" s="17">
        <f ca="1">ROUND(INDIRECT(ADDRESS(ROW()+(0), COLUMN()+(-3), 1))*INDIRECT(ADDRESS(ROW()+(0), COLUMN()+(-1), 1)), 2)</f>
        <v>0.530000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0.414000</v>
      </c>
      <c r="F11" s="16" t="s">
        <v>19</v>
      </c>
      <c r="G11" s="17">
        <v>25.590000</v>
      </c>
      <c r="H11" s="17">
        <f ca="1">ROUND(INDIRECT(ADDRESS(ROW()+(0), COLUMN()+(-3), 1))*INDIRECT(ADDRESS(ROW()+(0), COLUMN()+(-1), 1)), 2)</f>
        <v>10.590000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0.207000</v>
      </c>
      <c r="F12" s="20" t="s">
        <v>22</v>
      </c>
      <c r="G12" s="21">
        <v>22.140000</v>
      </c>
      <c r="H12" s="21">
        <f ca="1">ROUND(INDIRECT(ADDRESS(ROW()+(0), COLUMN()+(-3), 1))*INDIRECT(ADDRESS(ROW()+(0), COLUMN()+(-1), 1)), 2)</f>
        <v>4.580000</v>
      </c>
    </row>
    <row r="13" spans="1:8" ht="13.50" thickBot="1" customHeight="1">
      <c r="A13" s="18"/>
      <c r="B13" s="18"/>
      <c r="C13" s="5" t="s">
        <v>23</v>
      </c>
      <c r="D13" s="5"/>
      <c r="E13" s="22">
        <v>3.000000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32.000000</v>
      </c>
      <c r="H13" s="24">
        <f ca="1">ROUND(INDIRECT(ADDRESS(ROW()+(0), COLUMN()+(-3), 1))*INDIRECT(ADDRESS(ROW()+(0), COLUMN()+(-1), 1))/100, 2)</f>
        <v>0.960000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32.960000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