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<sst xmlns="http://schemas.openxmlformats.org/spreadsheetml/2006/main" count="60" uniqueCount="60">
  <si>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</si>
  <si>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</si>
  <si>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</si>
  <si>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</si>
  <si>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W636.es, de cloison multiple (20+60+15+15+15+15)/600 LM - (CT 60) (1 massive (DFH2) et 4 coupe-feu (DF)), avec plaques de plâtre, sur bande acoustique "KNAUF", placée à la base de la cloison, formé d'une ossature simple, de montants type CT 60; isolation entre les montants de type CT avec panneau semi-rigide en laine minérale, épaisseur 45 mm; 140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</si>
  <si>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</si>
  <si>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</si>
  <si>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</si>
  <si>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</si>
  <si>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</si>
  <si>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</si>
  <si>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</si>
  <si>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autoadhésive en mousse de polyuréthane à cellules fermées "KNAUF", de 3,2 mm d'épaisseur et 50 mm de largeur, résistance thermique 0,10 m²K/W, conductivité thermique 0,032 W/(mK).</t>
  </si>
  <si>
    <t xml:space="preserve">m</t>
  </si>
  <si>
    <t xml:space="preserve">mt12sak030a</t>
  </si>
  <si>
    <t xml:space="preserve">Rail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</si>
  <si>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</si>
  <si>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</si>
  <si>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</si>
  <si>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</si>
  <si>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</si>
  <si>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</si>
  <si>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</si>
  <si>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</si>
  <si>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</si>
  <si>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</si>
  <si>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</si>
  <si>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</si>
  <si>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</si>
  <si>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</si>
  <si>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</si>
  <si>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</si>
  <si>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mt12ppk010j</t>
  </si>
  <si>
    <t xml:space="preserve">Plaque de plâtre DF / NF EN 520 - 1200 / longueur / 15 / bord aminci,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</si>
  <si>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</si>
  <si>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</si>
  <si>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</si>
  <si>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</si>
  <si>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</si>
  <si>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</si>
  <si>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</si>
  <si>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</si>
  <si>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</si>
  <si>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</si>
  <si>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</si>
  <si>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</si>
  <si>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</si>
  <si>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</si>
  <si>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</si>
  <si>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</si>
  <si>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</si>
  <si>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</si>
  <si>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</si>
  <si>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</si>
  <si>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</si>
  <si>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</si>
  <si>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</si>
  <si>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</si>
  <si>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6,99€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</si>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</sst>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5.68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0.310000</v>
      </c>
      <c r="J8" s="16"/>
      <c r="K8" s="16">
        <f ca="1">ROUND(INDIRECT(ADDRESS(ROW()+(0), COLUMN()+(-5), 1))*INDIRECT(ADDRESS(ROW()+(0), COLUMN()+(-2), 1)), 2)</f>
        <v>0.370000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12.040000</v>
      </c>
      <c r="J9" s="20"/>
      <c r="K9" s="20">
        <f ca="1">ROUND(INDIRECT(ADDRESS(ROW()+(0), COLUMN()+(-5), 1))*INDIRECT(ADDRESS(ROW()+(0), COLUMN()+(-2), 1)), 2)</f>
        <v>8.430000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0.100000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15.270000</v>
      </c>
      <c r="J11" s="20"/>
      <c r="K11" s="20">
        <f ca="1">ROUND(INDIRECT(ADDRESS(ROW()+(0), COLUMN()+(-5), 1))*INDIRECT(ADDRESS(ROW()+(0), COLUMN()+(-2), 1)), 2)</f>
        <v>30.540000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12.250000</v>
      </c>
      <c r="J12" s="20"/>
      <c r="K12" s="20">
        <f ca="1">ROUND(INDIRECT(ADDRESS(ROW()+(0), COLUMN()+(-5), 1))*INDIRECT(ADDRESS(ROW()+(0), COLUMN()+(-2), 1)), 2)</f>
        <v>12.250000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2.790000</v>
      </c>
      <c r="J13" s="20"/>
      <c r="K13" s="20">
        <f ca="1">ROUND(INDIRECT(ADDRESS(ROW()+(0), COLUMN()+(-5), 1))*INDIRECT(ADDRESS(ROW()+(0), COLUMN()+(-2), 1)), 2)</f>
        <v>2.930000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0.010000</v>
      </c>
      <c r="J14" s="20"/>
      <c r="K14" s="20">
        <f ca="1">ROUND(INDIRECT(ADDRESS(ROW()+(0), COLUMN()+(-5), 1))*INDIRECT(ADDRESS(ROW()+(0), COLUMN()+(-2), 1)), 2)</f>
        <v>0.080000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4.000000</v>
      </c>
      <c r="G15" s="19" t="s">
        <v>34</v>
      </c>
      <c r="H15" s="19"/>
      <c r="I15" s="20">
        <v>9.950000</v>
      </c>
      <c r="J15" s="20"/>
      <c r="K15" s="20">
        <f ca="1">ROUND(INDIRECT(ADDRESS(ROW()+(0), COLUMN()+(-5), 1))*INDIRECT(ADDRESS(ROW()+(0), COLUMN()+(-2), 1)), 2)</f>
        <v>39.800000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0.020000</v>
      </c>
      <c r="J16" s="20"/>
      <c r="K16" s="20">
        <f ca="1">ROUND(INDIRECT(ADDRESS(ROW()+(0), COLUMN()+(-5), 1))*INDIRECT(ADDRESS(ROW()+(0), COLUMN()+(-2), 1)), 2)</f>
        <v>0.300000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0.020000</v>
      </c>
      <c r="J17" s="20"/>
      <c r="K17" s="20">
        <f ca="1">ROUND(INDIRECT(ADDRESS(ROW()+(0), COLUMN()+(-5), 1))*INDIRECT(ADDRESS(ROW()+(0), COLUMN()+(-2), 1)), 2)</f>
        <v>0.300000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0.080000</v>
      </c>
      <c r="J18" s="20"/>
      <c r="K18" s="20">
        <f ca="1">ROUND(INDIRECT(ADDRESS(ROW()+(0), COLUMN()+(-5), 1))*INDIRECT(ADDRESS(ROW()+(0), COLUMN()+(-2), 1)), 2)</f>
        <v>1.200000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1.450000</v>
      </c>
      <c r="J19" s="20"/>
      <c r="K19" s="20">
        <f ca="1">ROUND(INDIRECT(ADDRESS(ROW()+(0), COLUMN()+(-5), 1))*INDIRECT(ADDRESS(ROW()+(0), COLUMN()+(-2), 1)), 2)</f>
        <v>2.030000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0.040000</v>
      </c>
      <c r="J20" s="20"/>
      <c r="K20" s="20">
        <f ca="1">ROUND(INDIRECT(ADDRESS(ROW()+(0), COLUMN()+(-5), 1))*INDIRECT(ADDRESS(ROW()+(0), COLUMN()+(-2), 1)), 2)</f>
        <v>0.060000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0.833000</v>
      </c>
      <c r="G21" s="19" t="s">
        <v>52</v>
      </c>
      <c r="H21" s="19"/>
      <c r="I21" s="20">
        <v>24.910000</v>
      </c>
      <c r="J21" s="20"/>
      <c r="K21" s="20">
        <f ca="1">ROUND(INDIRECT(ADDRESS(ROW()+(0), COLUMN()+(-5), 1))*INDIRECT(ADDRESS(ROW()+(0), COLUMN()+(-2), 1)), 2)</f>
        <v>20.750000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0.833000</v>
      </c>
      <c r="G22" s="23" t="s">
        <v>55</v>
      </c>
      <c r="H22" s="23"/>
      <c r="I22" s="24">
        <v>21.400000</v>
      </c>
      <c r="J22" s="24"/>
      <c r="K22" s="24">
        <f ca="1">ROUND(INDIRECT(ADDRESS(ROW()+(0), COLUMN()+(-5), 1))*INDIRECT(ADDRESS(ROW()+(0), COLUMN()+(-2), 1)), 2)</f>
        <v>17.830000</v>
      </c>
    </row>
    <row r="23" spans="1:11" ht="12.00" thickBot="1" customHeight="1">
      <c r="A23" s="21"/>
      <c r="B23" s="25" t="s">
        <v>56</v>
      </c>
      <c r="C23" s="25"/>
      <c r="D23" s="25"/>
      <c r="E23" s="25"/>
      <c r="F23" s="26">
        <v>2.000000</v>
      </c>
      <c r="G23" s="27" t="s">
        <v>57</v>
      </c>
      <c r="H23" s="27"/>
      <c r="I23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136.970000</v>
      </c>
      <c r="J23" s="28"/>
      <c r="K23" s="28">
        <f ca="1">ROUND(INDIRECT(ADDRESS(ROW()+(0), COLUMN()+(-5), 1))*INDIRECT(ADDRESS(ROW()+(0), COLUMN()+(-2), 1))/100, 2)</f>
        <v>2.740000</v>
      </c>
    </row>
    <row r="24" spans="1:11" ht="12.00" thickBot="1" customHeight="1">
      <c r="A24" s="6" t="s">
        <v>58</v>
      </c>
      <c r="B24" s="7"/>
      <c r="C24" s="7"/>
      <c r="D24" s="7"/>
      <c r="E24" s="7"/>
      <c r="F24" s="7"/>
      <c r="G24" s="29"/>
      <c r="H24" s="29"/>
      <c r="I24" s="6" t="s">
        <v>59</v>
      </c>
      <c r="J24" s="6"/>
      <c r="K2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139.710000</v>
      </c>
    </row>
  </sheetData>
  <mergeCells count="6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