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<sst xmlns="http://schemas.openxmlformats.org/spreadsheetml/2006/main" count="69" uniqueCount="69">
  <si>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</si>
  <si>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</si>
  <si>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</si>
  <si>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</si>
  <si>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W634.es, de cloison spéciale (20+60+15 + 48+15+15)/600 LM - (CT 60 + 48) (1 massive (DFH2) et 3 coupe-feu (DF)), avec plaques de plâtre, sur bandes acoustiques "KNAUF", placées à la base de la cloison, formé d'une ossature double, de montants type CT 60 et montants type standard avec disposition normale "N"; isolation entre les montants de type CT avec panneau semi-rigide en laine minérale, épaisseur 45 mm, et entre les montants de type standard avec panneau semi-rigide en laine minérale, épaisseur 45 mm; 173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</si>
  <si>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</si>
  <si>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</si>
  <si>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</si>
  <si>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</si>
  <si>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</si>
  <si>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</si>
  <si>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</si>
  <si>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autoadhésive en mousse de polyuréthane à cellules fermées "KNAUF", de 3,2 mm d'épaisseur et 50 mm de largeur, résistance thermique 0,10 m²K/W, conductivité thermique 0,032 W/(mK).</t>
  </si>
  <si>
    <t xml:space="preserve">m</t>
  </si>
  <si>
    <t xml:space="preserve">mt12sak030a</t>
  </si>
  <si>
    <t xml:space="preserve">Rail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</si>
  <si>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</si>
  <si>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</si>
  <si>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</si>
  <si>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</si>
  <si>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</si>
  <si>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</si>
  <si>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</si>
  <si>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</si>
  <si>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</si>
  <si>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</si>
  <si>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</si>
  <si>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</si>
  <si>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</si>
  <si>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</si>
  <si>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</si>
  <si>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</si>
  <si>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</si>
  <si>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</si>
  <si>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</si>
  <si>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</si>
  <si>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autoadhésive en mousse de polyuréthane à cellules fermées "KNAUF", de 3,2 mm d'épaisseur et 30 mm de largeur, résistance thermique 0,10 m²K/W, conductivité thermique 0,032 W/(mK).</t>
  </si>
  <si>
    <t xml:space="preserve">m</t>
  </si>
  <si>
    <t xml:space="preserve">mt12pfk020c</t>
  </si>
  <si>
    <t xml:space="preserve">Rail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</si>
  <si>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</si>
  <si>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</si>
  <si>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</si>
  <si>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</si>
  <si>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</si>
  <si>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</si>
  <si>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</si>
  <si>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</si>
  <si>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</si>
  <si>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</si>
  <si>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</si>
  <si>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</si>
  <si>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</si>
  <si>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</si>
  <si>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</si>
  <si>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</si>
  <si>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</si>
  <si>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</si>
  <si>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</si>
  <si>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</si>
  <si>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</si>
  <si>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</si>
  <si>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</si>
  <si>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</si>
  <si>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</si>
  <si>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</si>
  <si>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</si>
  <si>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6,56€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</si>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</sst>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0.310000</v>
      </c>
      <c r="J8" s="16"/>
      <c r="K8" s="16">
        <f ca="1">ROUND(INDIRECT(ADDRESS(ROW()+(0), COLUMN()+(-5), 1))*INDIRECT(ADDRESS(ROW()+(0), COLUMN()+(-2), 1)), 2)</f>
        <v>0.370000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12.040000</v>
      </c>
      <c r="J9" s="20"/>
      <c r="K9" s="20">
        <f ca="1">ROUND(INDIRECT(ADDRESS(ROW()+(0), COLUMN()+(-5), 1))*INDIRECT(ADDRESS(ROW()+(0), COLUMN()+(-2), 1)), 2)</f>
        <v>8.430000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0.190000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15.270000</v>
      </c>
      <c r="J11" s="20"/>
      <c r="K11" s="20">
        <f ca="1">ROUND(INDIRECT(ADDRESS(ROW()+(0), COLUMN()+(-5), 1))*INDIRECT(ADDRESS(ROW()+(0), COLUMN()+(-2), 1)), 2)</f>
        <v>30.540000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12.250000</v>
      </c>
      <c r="J12" s="20"/>
      <c r="K12" s="20">
        <f ca="1">ROUND(INDIRECT(ADDRESS(ROW()+(0), COLUMN()+(-5), 1))*INDIRECT(ADDRESS(ROW()+(0), COLUMN()+(-2), 1)), 2)</f>
        <v>12.250000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2.790000</v>
      </c>
      <c r="J13" s="20"/>
      <c r="K13" s="20">
        <f ca="1">ROUND(INDIRECT(ADDRESS(ROW()+(0), COLUMN()+(-5), 1))*INDIRECT(ADDRESS(ROW()+(0), COLUMN()+(-2), 1)), 2)</f>
        <v>5.860000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9.950000</v>
      </c>
      <c r="J14" s="20"/>
      <c r="K14" s="20">
        <f ca="1">ROUND(INDIRECT(ADDRESS(ROW()+(0), COLUMN()+(-5), 1))*INDIRECT(ADDRESS(ROW()+(0), COLUMN()+(-2), 1)), 2)</f>
        <v>29.850000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0.010000</v>
      </c>
      <c r="J15" s="20"/>
      <c r="K15" s="20">
        <f ca="1">ROUND(INDIRECT(ADDRESS(ROW()+(0), COLUMN()+(-5), 1))*INDIRECT(ADDRESS(ROW()+(0), COLUMN()+(-2), 1)), 2)</f>
        <v>0.150000</v>
      </c>
    </row>
    <row r="16" spans="1:11" ht="31.2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0.190000</v>
      </c>
      <c r="J16" s="20"/>
      <c r="K16" s="20">
        <f ca="1">ROUND(INDIRECT(ADDRESS(ROW()+(0), COLUMN()+(-5), 1))*INDIRECT(ADDRESS(ROW()+(0), COLUMN()+(-2), 1)), 2)</f>
        <v>0.230000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1.190000</v>
      </c>
      <c r="J17" s="20"/>
      <c r="K17" s="20">
        <f ca="1">ROUND(INDIRECT(ADDRESS(ROW()+(0), COLUMN()+(-5), 1))*INDIRECT(ADDRESS(ROW()+(0), COLUMN()+(-2), 1)), 2)</f>
        <v>0.830000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1.600000</v>
      </c>
      <c r="J18" s="20"/>
      <c r="K18" s="20">
        <f ca="1">ROUND(INDIRECT(ADDRESS(ROW()+(0), COLUMN()+(-5), 1))*INDIRECT(ADDRESS(ROW()+(0), COLUMN()+(-2), 1)), 2)</f>
        <v>3.200000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0.010000</v>
      </c>
      <c r="J19" s="20"/>
      <c r="K19" s="20">
        <f ca="1">ROUND(INDIRECT(ADDRESS(ROW()+(0), COLUMN()+(-5), 1))*INDIRECT(ADDRESS(ROW()+(0), COLUMN()+(-2), 1)), 2)</f>
        <v>0.080000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0.020000</v>
      </c>
      <c r="J20" s="20"/>
      <c r="K20" s="20">
        <f ca="1">ROUND(INDIRECT(ADDRESS(ROW()+(0), COLUMN()+(-5), 1))*INDIRECT(ADDRESS(ROW()+(0), COLUMN()+(-2), 1)), 2)</f>
        <v>0.300000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0.020000</v>
      </c>
      <c r="J21" s="20"/>
      <c r="K21" s="20">
        <f ca="1">ROUND(INDIRECT(ADDRESS(ROW()+(0), COLUMN()+(-5), 1))*INDIRECT(ADDRESS(ROW()+(0), COLUMN()+(-2), 1)), 2)</f>
        <v>0.300000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1.450000</v>
      </c>
      <c r="J22" s="20"/>
      <c r="K22" s="20">
        <f ca="1">ROUND(INDIRECT(ADDRESS(ROW()+(0), COLUMN()+(-5), 1))*INDIRECT(ADDRESS(ROW()+(0), COLUMN()+(-2), 1)), 2)</f>
        <v>2.030000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0.040000</v>
      </c>
      <c r="J23" s="20"/>
      <c r="K23" s="20">
        <f ca="1">ROUND(INDIRECT(ADDRESS(ROW()+(0), COLUMN()+(-5), 1))*INDIRECT(ADDRESS(ROW()+(0), COLUMN()+(-2), 1)), 2)</f>
        <v>0.060000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0.734000</v>
      </c>
      <c r="G24" s="19" t="s">
        <v>61</v>
      </c>
      <c r="H24" s="19"/>
      <c r="I24" s="20">
        <v>24.910000</v>
      </c>
      <c r="J24" s="20"/>
      <c r="K24" s="20">
        <f ca="1">ROUND(INDIRECT(ADDRESS(ROW()+(0), COLUMN()+(-5), 1))*INDIRECT(ADDRESS(ROW()+(0), COLUMN()+(-2), 1)), 2)</f>
        <v>18.280000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0.734000</v>
      </c>
      <c r="G25" s="23" t="s">
        <v>64</v>
      </c>
      <c r="H25" s="23"/>
      <c r="I25" s="24">
        <v>21.400000</v>
      </c>
      <c r="J25" s="24"/>
      <c r="K25" s="24">
        <f ca="1">ROUND(INDIRECT(ADDRESS(ROW()+(0), COLUMN()+(-5), 1))*INDIRECT(ADDRESS(ROW()+(0), COLUMN()+(-2), 1)), 2)</f>
        <v>15.710000</v>
      </c>
    </row>
    <row r="26" spans="1:11" ht="12.0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128.660000</v>
      </c>
      <c r="J26" s="28"/>
      <c r="K26" s="28">
        <f ca="1">ROUND(INDIRECT(ADDRESS(ROW()+(0), COLUMN()+(-5), 1))*INDIRECT(ADDRESS(ROW()+(0), COLUMN()+(-2), 1))/100, 2)</f>
        <v>2.570000</v>
      </c>
    </row>
    <row r="27" spans="1:11" ht="12.0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131.230000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