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<sst xmlns="http://schemas.openxmlformats.org/spreadsheetml/2006/main" count="69" uniqueCount="69">
  <si>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</si>
  <si>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</si>
  <si>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</si>
  <si>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</si>
  <si>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rial"/>
        <family val="2"/>
      </rPr>
      <t xml:space="preserve">Fermeture de la gaine d'ascenseur par le système Shaftwall W634.es, de cloison spéciale (20+60+15 + 48+15+15)/600 LM - (CT 60 + 48) (1 massive (DFH2) et 3 coupe-feu (DF)), avec plaques de plâtre, sur bandes acoustiques "KNAUF", placées à la base de la cloison, formé d'une ossature double, de montants type CT 60 et montants type standard avec disposition normale "N"; isolation entre les montants de type CT avec panneau semi-rigide en laine minérale, épaisseur 45 mm, et entre les montants de type standard avec panneau semi-rigide en laine minérale, épaisseur 45 mm; 173 mm d'épaisseur totale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</si>
  <si>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</si>
  <si>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</si>
  <si>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</si>
  <si>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</si>
  <si>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</si>
  <si>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</si>
  <si>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</si>
  <si>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 autoadhésive en mousse de polyuréthane à cellules fermées "KNAUF", de 3,2 mm d'épaisseur et 50 mm de largeur, résistance thermique 0,10 m²K/W, conductivité thermique 0,032 W/(mK).</t>
  </si>
  <si>
    <t xml:space="preserve">m</t>
  </si>
  <si>
    <t xml:space="preserve">mt12sak030a</t>
  </si>
  <si>
    <t xml:space="preserve">Rail CT 62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</si>
  <si>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</si>
  <si>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</si>
  <si>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</si>
  <si>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</si>
  <si>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mt12sak020a</t>
  </si>
  <si>
    <t xml:space="preserve">Montant CT 60 "KNAUF", en acier galvanisé, selon NF DTU 25.41 P1-2 et NF EN 14195.</t>
  </si>
  <si>
    <t xml:space="preserve">m</t>
  </si>
  <si>
    <t xml:space="preserve">mt12sak010a</t>
  </si>
  <si>
    <t xml:space="preserve">Plaque de plâtre DFH2 / NF EN 520 - 600 / 3000 / 20 / bord carré, massive "KNAUF", Euroclasse A2-s1, 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</si>
  <si>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</si>
  <si>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</si>
  <si>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</si>
  <si>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</si>
  <si>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mt12ppk010j</t>
  </si>
  <si>
    <t xml:space="preserve">Plaque de plâtre DF / NF EN 520 - 1200 / longueur / 15 / bord aminci, coupe-feu "KNAUF".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</si>
  <si>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</si>
  <si>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</si>
  <si>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</si>
  <si>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</si>
  <si>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mt12pck020a</t>
  </si>
  <si>
    <t xml:space="preserve">Bande acoustique de dilatation autoadhésive en mousse de polyuréthane à cellules fermées "KNAUF", de 3,2 mm d'épaisseur et 30 mm de largeur, résistance thermique 0,10 m²K/W, conductivité thermique 0,032 W/(mK).</t>
  </si>
  <si>
    <t xml:space="preserve">m</t>
  </si>
  <si>
    <t xml:space="preserve">mt12pfk020c</t>
  </si>
  <si>
    <t xml:space="preserve">Rail 48/30 "KNAUF" en acier galvanisé, selon NF DTU 25.41 P1-2 et NF EN 14195.</t>
  </si>
  <si>
    <t xml:space="preserve">m</t>
  </si>
  <si>
    <t xml:space="preserve">mt12pfk010c</t>
  </si>
  <si>
    <t xml:space="preserve">Montant 48/35 "KNAUF" en acier galvanisé, selon NF DTU 25.41 P1-2 et NF EN 14195.</t>
  </si>
  <si>
    <t xml:space="preserve">m</t>
  </si>
  <si>
    <t xml:space="preserve">mt12ptk010cd</t>
  </si>
  <si>
    <t xml:space="preserve">Vis autoforeuse TN "KNAUF" 3,5x25.</t>
  </si>
  <si>
    <t xml:space="preserve">U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</si>
  <si>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</si>
  <si>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</si>
  <si>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</si>
  <si>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</si>
  <si>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</si>
  <si>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</si>
  <si>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</si>
  <si>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</si>
  <si>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</si>
  <si>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</si>
  <si>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</si>
  <si>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</si>
  <si>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</si>
  <si>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</si>
  <si>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</si>
  <si>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</si>
  <si>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</si>
  <si>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</si>
  <si>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Coûts directs complémentaires</t>
  </si>
  <si>
    <t xml:space="preserve">%</t>
  </si>
  <si>
    <t xml:space="preserve">Coût d'entretien décennal: 6,56€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</si>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</sst>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5.68" customWidth="1"/>
    <col min="6" max="6" width="8.60" customWidth="1"/>
    <col min="7" max="7" width="0.87" customWidth="1"/>
    <col min="8" max="8" width="4.95" customWidth="1"/>
    <col min="9" max="9" width="10.05" customWidth="1"/>
    <col min="10" max="10" width="5.9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0.310000</v>
      </c>
      <c r="J8" s="16"/>
      <c r="K8" s="16">
        <f ca="1">ROUND(INDIRECT(ADDRESS(ROW()+(0), COLUMN()+(-5), 1))*INDIRECT(ADDRESS(ROW()+(0), COLUMN()+(-2), 1)), 2)</f>
        <v>0.370000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12.040000</v>
      </c>
      <c r="J9" s="20"/>
      <c r="K9" s="20">
        <f ca="1">ROUND(INDIRECT(ADDRESS(ROW()+(0), COLUMN()+(-5), 1))*INDIRECT(ADDRESS(ROW()+(0), COLUMN()+(-2), 1)), 2)</f>
        <v>8.430000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0.060000</v>
      </c>
      <c r="J10" s="20"/>
      <c r="K10" s="20">
        <f ca="1">ROUND(INDIRECT(ADDRESS(ROW()+(0), COLUMN()+(-5), 1))*INDIRECT(ADDRESS(ROW()+(0), COLUMN()+(-2), 1)), 2)</f>
        <v>0.190000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15.270000</v>
      </c>
      <c r="J11" s="20"/>
      <c r="K11" s="20">
        <f ca="1">ROUND(INDIRECT(ADDRESS(ROW()+(0), COLUMN()+(-5), 1))*INDIRECT(ADDRESS(ROW()+(0), COLUMN()+(-2), 1)), 2)</f>
        <v>30.540000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12.250000</v>
      </c>
      <c r="J12" s="20"/>
      <c r="K12" s="20">
        <f ca="1">ROUND(INDIRECT(ADDRESS(ROW()+(0), COLUMN()+(-5), 1))*INDIRECT(ADDRESS(ROW()+(0), COLUMN()+(-2), 1)), 2)</f>
        <v>12.250000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2.100000</v>
      </c>
      <c r="G13" s="19" t="s">
        <v>28</v>
      </c>
      <c r="H13" s="19"/>
      <c r="I13" s="20">
        <v>2.790000</v>
      </c>
      <c r="J13" s="20"/>
      <c r="K13" s="20">
        <f ca="1">ROUND(INDIRECT(ADDRESS(ROW()+(0), COLUMN()+(-5), 1))*INDIRECT(ADDRESS(ROW()+(0), COLUMN()+(-2), 1)), 2)</f>
        <v>5.860000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3.000000</v>
      </c>
      <c r="G14" s="19" t="s">
        <v>31</v>
      </c>
      <c r="H14" s="19"/>
      <c r="I14" s="20">
        <v>9.950000</v>
      </c>
      <c r="J14" s="20"/>
      <c r="K14" s="20">
        <f ca="1">ROUND(INDIRECT(ADDRESS(ROW()+(0), COLUMN()+(-5), 1))*INDIRECT(ADDRESS(ROW()+(0), COLUMN()+(-2), 1)), 2)</f>
        <v>29.850000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15.000000</v>
      </c>
      <c r="G15" s="19" t="s">
        <v>34</v>
      </c>
      <c r="H15" s="19"/>
      <c r="I15" s="20">
        <v>0.010000</v>
      </c>
      <c r="J15" s="20"/>
      <c r="K15" s="20">
        <f ca="1">ROUND(INDIRECT(ADDRESS(ROW()+(0), COLUMN()+(-5), 1))*INDIRECT(ADDRESS(ROW()+(0), COLUMN()+(-2), 1)), 2)</f>
        <v>0.150000</v>
      </c>
    </row>
    <row r="16" spans="1:11" ht="31.20" thickBot="1" customHeight="1">
      <c r="A16" s="17" t="s">
        <v>35</v>
      </c>
      <c r="B16" s="17" t="s">
        <v>36</v>
      </c>
      <c r="C16" s="17"/>
      <c r="D16" s="17"/>
      <c r="E16" s="17"/>
      <c r="F16" s="18">
        <v>1.200000</v>
      </c>
      <c r="G16" s="19" t="s">
        <v>37</v>
      </c>
      <c r="H16" s="19"/>
      <c r="I16" s="20">
        <v>0.190000</v>
      </c>
      <c r="J16" s="20"/>
      <c r="K16" s="20">
        <f ca="1">ROUND(INDIRECT(ADDRESS(ROW()+(0), COLUMN()+(-5), 1))*INDIRECT(ADDRESS(ROW()+(0), COLUMN()+(-2), 1)), 2)</f>
        <v>0.230000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0.700000</v>
      </c>
      <c r="G17" s="19" t="s">
        <v>40</v>
      </c>
      <c r="H17" s="19"/>
      <c r="I17" s="20">
        <v>1.190000</v>
      </c>
      <c r="J17" s="20"/>
      <c r="K17" s="20">
        <f ca="1">ROUND(INDIRECT(ADDRESS(ROW()+(0), COLUMN()+(-5), 1))*INDIRECT(ADDRESS(ROW()+(0), COLUMN()+(-2), 1)), 2)</f>
        <v>0.830000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2.000000</v>
      </c>
      <c r="G18" s="19" t="s">
        <v>43</v>
      </c>
      <c r="H18" s="19"/>
      <c r="I18" s="20">
        <v>1.600000</v>
      </c>
      <c r="J18" s="20"/>
      <c r="K18" s="20">
        <f ca="1">ROUND(INDIRECT(ADDRESS(ROW()+(0), COLUMN()+(-5), 1))*INDIRECT(ADDRESS(ROW()+(0), COLUMN()+(-2), 1)), 2)</f>
        <v>3.200000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8.000000</v>
      </c>
      <c r="G19" s="19" t="s">
        <v>46</v>
      </c>
      <c r="H19" s="19"/>
      <c r="I19" s="20">
        <v>0.010000</v>
      </c>
      <c r="J19" s="20"/>
      <c r="K19" s="20">
        <f ca="1">ROUND(INDIRECT(ADDRESS(ROW()+(0), COLUMN()+(-5), 1))*INDIRECT(ADDRESS(ROW()+(0), COLUMN()+(-2), 1)), 2)</f>
        <v>0.080000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15.000000</v>
      </c>
      <c r="G20" s="19" t="s">
        <v>49</v>
      </c>
      <c r="H20" s="19"/>
      <c r="I20" s="20">
        <v>0.020000</v>
      </c>
      <c r="J20" s="20"/>
      <c r="K20" s="20">
        <f ca="1">ROUND(INDIRECT(ADDRESS(ROW()+(0), COLUMN()+(-5), 1))*INDIRECT(ADDRESS(ROW()+(0), COLUMN()+(-2), 1)), 2)</f>
        <v>0.300000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15.000000</v>
      </c>
      <c r="G21" s="19" t="s">
        <v>52</v>
      </c>
      <c r="H21" s="19"/>
      <c r="I21" s="20">
        <v>0.020000</v>
      </c>
      <c r="J21" s="20"/>
      <c r="K21" s="20">
        <f ca="1">ROUND(INDIRECT(ADDRESS(ROW()+(0), COLUMN()+(-5), 1))*INDIRECT(ADDRESS(ROW()+(0), COLUMN()+(-2), 1)), 2)</f>
        <v>0.300000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1.400000</v>
      </c>
      <c r="G22" s="19" t="s">
        <v>55</v>
      </c>
      <c r="H22" s="19"/>
      <c r="I22" s="20">
        <v>1.450000</v>
      </c>
      <c r="J22" s="20"/>
      <c r="K22" s="20">
        <f ca="1">ROUND(INDIRECT(ADDRESS(ROW()+(0), COLUMN()+(-5), 1))*INDIRECT(ADDRESS(ROW()+(0), COLUMN()+(-2), 1)), 2)</f>
        <v>2.030000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1.600000</v>
      </c>
      <c r="G23" s="19" t="s">
        <v>58</v>
      </c>
      <c r="H23" s="19"/>
      <c r="I23" s="20">
        <v>0.040000</v>
      </c>
      <c r="J23" s="20"/>
      <c r="K23" s="20">
        <f ca="1">ROUND(INDIRECT(ADDRESS(ROW()+(0), COLUMN()+(-5), 1))*INDIRECT(ADDRESS(ROW()+(0), COLUMN()+(-2), 1)), 2)</f>
        <v>0.060000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0.734000</v>
      </c>
      <c r="G24" s="19" t="s">
        <v>61</v>
      </c>
      <c r="H24" s="19"/>
      <c r="I24" s="20">
        <v>24.910000</v>
      </c>
      <c r="J24" s="20"/>
      <c r="K24" s="20">
        <f ca="1">ROUND(INDIRECT(ADDRESS(ROW()+(0), COLUMN()+(-5), 1))*INDIRECT(ADDRESS(ROW()+(0), COLUMN()+(-2), 1)), 2)</f>
        <v>18.280000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0.734000</v>
      </c>
      <c r="G25" s="23" t="s">
        <v>64</v>
      </c>
      <c r="H25" s="23"/>
      <c r="I25" s="24">
        <v>21.400000</v>
      </c>
      <c r="J25" s="24"/>
      <c r="K25" s="24">
        <f ca="1">ROUND(INDIRECT(ADDRESS(ROW()+(0), COLUMN()+(-5), 1))*INDIRECT(ADDRESS(ROW()+(0), COLUMN()+(-2), 1)), 2)</f>
        <v>15.710000</v>
      </c>
    </row>
    <row r="26" spans="1:11" ht="12.00" thickBot="1" customHeight="1">
      <c r="A26" s="21"/>
      <c r="B26" s="25" t="s">
        <v>65</v>
      </c>
      <c r="C26" s="25"/>
      <c r="D26" s="25"/>
      <c r="E26" s="25"/>
      <c r="F26" s="26">
        <v>2.000000</v>
      </c>
      <c r="G26" s="27" t="s">
        <v>66</v>
      </c>
      <c r="H26" s="27"/>
      <c r="I2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128.660000</v>
      </c>
      <c r="J26" s="28"/>
      <c r="K26" s="28">
        <f ca="1">ROUND(INDIRECT(ADDRESS(ROW()+(0), COLUMN()+(-5), 1))*INDIRECT(ADDRESS(ROW()+(0), COLUMN()+(-2), 1))/100, 2)</f>
        <v>2.570000</v>
      </c>
    </row>
    <row r="27" spans="1:11" ht="12.00" thickBot="1" customHeight="1">
      <c r="A27" s="6" t="s">
        <v>67</v>
      </c>
      <c r="B27" s="7"/>
      <c r="C27" s="7"/>
      <c r="D27" s="7"/>
      <c r="E27" s="7"/>
      <c r="F27" s="7"/>
      <c r="G27" s="29"/>
      <c r="H27" s="29"/>
      <c r="I27" s="6" t="s">
        <v>68</v>
      </c>
      <c r="J27" s="6"/>
      <c r="K2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131.230000</v>
      </c>
    </row>
  </sheetData>
  <mergeCells count="6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A27:F27"/>
    <mergeCell ref="G27:H27"/>
    <mergeCell ref="I27:J27"/>
  </mergeCells>
  <pageMargins left="0.620079" right="0.472441" top="0.472441" bottom="0.472441" header="0.0" footer="0.0"/>
  <pageSetup paperSize="9" orientation="portrait"/>
  <rowBreaks count="0" manualBreakCount="0">
    </rowBreaks>
</worksheet>
</file>