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<sst xmlns="http://schemas.openxmlformats.org/spreadsheetml/2006/main" count="26" uniqueCount="26">
  <si>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</si>
  <si>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FCB050</t>
  </si>
  <si>
    <t xml:space="preserve">m²</t>
  </si>
  <si>
    <t xml:space="preserve">Cloison mobile acoustique.</t>
  </si>
  <si>
    <r>
      <rPr>
        <b/>
        <sz val="7.80"/>
        <color rgb="FF000000"/>
        <rFont val="Arial"/>
        <family val="2"/>
      </rPr>
      <t xml:space="preserve">Cloison mobile acoustique, à suspension simple, composé de modules opaques indépendants assemblés entre eux, de jusqu'à 3500 mm de hauteur et entre 800 et 1200 mm de largeur maximale, avec un système coulissant avec rail supérieur, sans guide inférieur, constitués de: panneaux extérieurs de panneau aggloméré hydrofuge, recouverte des deux faces avec PVC,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</si>
  <si>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</si>
  <si>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</si>
  <si>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</si>
  <si>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</si>
  <si>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</si>
  <si>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</si>
  <si>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mt22tma020oa</t>
  </si>
  <si>
    <t xml:space="preserve">Cloison mobile acoustique, à suspension simple, composé de modules opaques indépendants assemblés entre eux, de jusqu'à 3500 mm de hauteur et entre 800 et 1200 mm de largeur maximale, avec un système coulissant avec rail supérieur, sans guide inférieur, constitués de: panneaux extérieurs de panneau aggloméré hydrofuge, recouverte des deux faces avec PVC, couleur à choisir, de 16 mm d'épaisseur et isolation intérieure avec panneau semi-rigide en laine minérale, de 50 mm d'épaisseur, densité 40 kg/m³;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</si>
  <si>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</si>
  <si>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</si>
  <si>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</si>
  <si>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</si>
  <si>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</si>
  <si>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</si>
  <si>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</si>
  <si>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</si>
  <si>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</si>
  <si>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</si>
  <si>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</si>
  <si>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94,80€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</si>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</sst>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9.62" customWidth="1"/>
    <col min="3" max="3" width="21.71" customWidth="1"/>
    <col min="4" max="4" width="27.98" customWidth="1"/>
    <col min="5" max="5" width="6.27" customWidth="1"/>
    <col min="6" max="6" width="9.03" customWidth="1"/>
    <col min="7" max="7" width="5.39" customWidth="1"/>
    <col min="8" max="8" width="9.91" customWidth="1"/>
    <col min="9" max="9" width="6.12"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60.0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17.60" thickBot="1" customHeight="1">
      <c r="A8" s="10" t="s">
        <v>11</v>
      </c>
      <c r="B8" s="10" t="s">
        <v>12</v>
      </c>
      <c r="C8" s="10"/>
      <c r="D8" s="10"/>
      <c r="E8" s="10"/>
      <c r="F8" s="12">
        <v>1.000000</v>
      </c>
      <c r="G8" s="14" t="s">
        <v>13</v>
      </c>
      <c r="H8" s="16">
        <v>359.560000</v>
      </c>
      <c r="I8" s="16"/>
      <c r="J8" s="16">
        <f ca="1">ROUND(INDIRECT(ADDRESS(ROW()+(0), COLUMN()+(-4), 1))*INDIRECT(ADDRESS(ROW()+(0), COLUMN()+(-2), 1)), 2)</f>
        <v>359.560000</v>
      </c>
    </row>
    <row r="9" spans="1:10" ht="12.00" thickBot="1" customHeight="1">
      <c r="A9" s="17" t="s">
        <v>14</v>
      </c>
      <c r="B9" s="17" t="s">
        <v>15</v>
      </c>
      <c r="C9" s="17"/>
      <c r="D9" s="17"/>
      <c r="E9" s="17"/>
      <c r="F9" s="18">
        <v>0.649000</v>
      </c>
      <c r="G9" s="19" t="s">
        <v>16</v>
      </c>
      <c r="H9" s="20">
        <v>24.910000</v>
      </c>
      <c r="I9" s="20"/>
      <c r="J9" s="20">
        <f ca="1">ROUND(INDIRECT(ADDRESS(ROW()+(0), COLUMN()+(-4), 1))*INDIRECT(ADDRESS(ROW()+(0), COLUMN()+(-2), 1)), 2)</f>
        <v>16.170000</v>
      </c>
    </row>
    <row r="10" spans="1:10" ht="12.00" thickBot="1" customHeight="1">
      <c r="A10" s="17" t="s">
        <v>17</v>
      </c>
      <c r="B10" s="21" t="s">
        <v>18</v>
      </c>
      <c r="C10" s="21"/>
      <c r="D10" s="21"/>
      <c r="E10" s="21"/>
      <c r="F10" s="22">
        <v>0.649000</v>
      </c>
      <c r="G10" s="23" t="s">
        <v>19</v>
      </c>
      <c r="H10" s="24">
        <v>21.400000</v>
      </c>
      <c r="I10" s="24"/>
      <c r="J10" s="24">
        <f ca="1">ROUND(INDIRECT(ADDRESS(ROW()+(0), COLUMN()+(-4), 1))*INDIRECT(ADDRESS(ROW()+(0), COLUMN()+(-2), 1)), 2)</f>
        <v>13.890000</v>
      </c>
    </row>
    <row r="11" spans="1:10" ht="12.00" thickBot="1" customHeight="1">
      <c r="A11" s="17"/>
      <c r="B11" s="10" t="s">
        <v>20</v>
      </c>
      <c r="C11" s="10"/>
      <c r="D11" s="10"/>
      <c r="E11" s="10"/>
      <c r="F11" s="12">
        <v>2.000000</v>
      </c>
      <c r="G11" s="14" t="s">
        <v>21</v>
      </c>
      <c r="H11" s="16">
        <f ca="1">ROUND(SUM(INDIRECT(ADDRESS(ROW()+(-1), COLUMN()+(2), 1)),INDIRECT(ADDRESS(ROW()+(-2), COLUMN()+(2), 1)),INDIRECT(ADDRESS(ROW()+(-3), COLUMN()+(2), 1))), 2)</f>
        <v>389.620000</v>
      </c>
      <c r="I11" s="16"/>
      <c r="J11" s="16">
        <f ca="1">ROUND(INDIRECT(ADDRESS(ROW()+(0), COLUMN()+(-4), 1))*INDIRECT(ADDRESS(ROW()+(0), COLUMN()+(-2), 1))/100, 2)</f>
        <v>7.790000</v>
      </c>
    </row>
    <row r="12" spans="1:10" ht="12.00" thickBot="1" customHeight="1">
      <c r="A12" s="21"/>
      <c r="B12" s="21" t="s">
        <v>22</v>
      </c>
      <c r="C12" s="21"/>
      <c r="D12" s="21"/>
      <c r="E12" s="21"/>
      <c r="F12" s="22">
        <v>3.000000</v>
      </c>
      <c r="G12" s="23" t="s">
        <v>23</v>
      </c>
      <c r="H12" s="24">
        <f ca="1">ROUND(SUM(INDIRECT(ADDRESS(ROW()+(-1), COLUMN()+(2), 1)),INDIRECT(ADDRESS(ROW()+(-2), COLUMN()+(2), 1)),INDIRECT(ADDRESS(ROW()+(-3), COLUMN()+(2), 1)),INDIRECT(ADDRESS(ROW()+(-4), COLUMN()+(2), 1))), 2)</f>
        <v>397.410000</v>
      </c>
      <c r="I12" s="24"/>
      <c r="J12" s="24">
        <f ca="1">ROUND(INDIRECT(ADDRESS(ROW()+(0), COLUMN()+(-4), 1))*INDIRECT(ADDRESS(ROW()+(0), COLUMN()+(-2), 1))/100, 2)</f>
        <v>11.920000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409.330000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