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<sst xmlns="http://schemas.openxmlformats.org/spreadsheetml/2006/main" count="26" uniqueCount="26">
  <si>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</si>
  <si>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FCB050</t>
  </si>
  <si>
    <t xml:space="preserve">m²</t>
  </si>
  <si>
    <t xml:space="preserve">Cloison mobile acoustique.</t>
  </si>
  <si>
    <r>
      <rPr>
        <b/>
        <sz val="7.80"/>
        <color rgb="FF000000"/>
        <rFont val="Arial"/>
        <family val="2"/>
      </rPr>
      <t xml:space="preserve">Cloison mobile acoustique, à suspension simple, composé de modules opaques indépendants assemblés entre eux, de jusqu'à 3500 mm de hauteur et entre 800 et 1200 mm de largeur maximale, avec un système coulissant avec rail supérieur, sans guide inférieur, constitués de: panneaux extérieurs de panneau aggloméré hydrofuge, recouverte des deux faces avec PVC, couleur à choisir, de 16 mm d'épaisseur et isolation intérieure avec panneau semi-rigide en laine minérale, de 50 mm d'épaisseur; et par une structure interne double constituée d'un châssis autoportant en aluminium anodisé, de 70 mm d'épaisseur, et d'un châssis périmétrique télescopique en aluminium</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</si>
  <si>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</si>
  <si>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</si>
  <si>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</si>
  <si>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</si>
  <si>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</si>
  <si>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</si>
  <si>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mt22tma020oa</t>
  </si>
  <si>
    <t xml:space="preserve">Cloison mobile acoustique, à suspension simple, composé de modules opaques indépendants assemblés entre eux, de jusqu'à 3500 mm de hauteur et entre 800 et 1200 mm de largeur maximale, avec un système coulissant avec rail supérieur, sans guide inférieur, constitués de: panneaux extérieurs de panneau aggloméré hydrofuge, recouverte des deux faces avec PVC, couleur à choisir, de 16 mm d'épaisseur et isolation intérieure avec panneau semi-rigide en laine minérale, de 50 mm d'épaisseur, densité 40 kg/m³; et par une structure interne double constituée d'un châssis autoportant en aluminium anodisé, de 70 mm d'épaisseur, comme support de mécanismes intérieurs et de guides de roulement, et d'un châssis périmétrique télescopique en aluminium, comme support de joints acoustiques verticaux avec bandes magnétiques.</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</si>
  <si>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</si>
  <si>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</si>
  <si>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</si>
  <si>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</si>
  <si>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</si>
  <si>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</si>
  <si>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</si>
  <si>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</si>
  <si>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</si>
  <si>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</si>
  <si>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</si>
  <si>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94,80€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</si>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</sst>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9.62" customWidth="1"/>
    <col min="3" max="3" width="21.71" customWidth="1"/>
    <col min="4" max="4" width="27.98" customWidth="1"/>
    <col min="5" max="5" width="6.27" customWidth="1"/>
    <col min="6" max="6" width="9.03" customWidth="1"/>
    <col min="7" max="7" width="5.39" customWidth="1"/>
    <col min="8" max="8" width="9.91" customWidth="1"/>
    <col min="9" max="9" width="6.12" customWidth="1"/>
    <col min="10" max="10" width="9.0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5"/>
      <c r="F3" s="5"/>
      <c r="G3" s="5"/>
      <c r="H3" s="5"/>
      <c r="I3" s="5"/>
      <c r="J3" s="5"/>
    </row>
    <row r="4" spans="1:10" ht="60.0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117.60" thickBot="1" customHeight="1">
      <c r="A8" s="10" t="s">
        <v>11</v>
      </c>
      <c r="B8" s="10" t="s">
        <v>12</v>
      </c>
      <c r="C8" s="10"/>
      <c r="D8" s="10"/>
      <c r="E8" s="10"/>
      <c r="F8" s="12">
        <v>1.000000</v>
      </c>
      <c r="G8" s="14" t="s">
        <v>13</v>
      </c>
      <c r="H8" s="16">
        <v>359.560000</v>
      </c>
      <c r="I8" s="16"/>
      <c r="J8" s="16">
        <f ca="1">ROUND(INDIRECT(ADDRESS(ROW()+(0), COLUMN()+(-4), 1))*INDIRECT(ADDRESS(ROW()+(0), COLUMN()+(-2), 1)), 2)</f>
        <v>359.560000</v>
      </c>
    </row>
    <row r="9" spans="1:10" ht="12.00" thickBot="1" customHeight="1">
      <c r="A9" s="17" t="s">
        <v>14</v>
      </c>
      <c r="B9" s="17" t="s">
        <v>15</v>
      </c>
      <c r="C9" s="17"/>
      <c r="D9" s="17"/>
      <c r="E9" s="17"/>
      <c r="F9" s="18">
        <v>0.649000</v>
      </c>
      <c r="G9" s="19" t="s">
        <v>16</v>
      </c>
      <c r="H9" s="20">
        <v>24.910000</v>
      </c>
      <c r="I9" s="20"/>
      <c r="J9" s="20">
        <f ca="1">ROUND(INDIRECT(ADDRESS(ROW()+(0), COLUMN()+(-4), 1))*INDIRECT(ADDRESS(ROW()+(0), COLUMN()+(-2), 1)), 2)</f>
        <v>16.170000</v>
      </c>
    </row>
    <row r="10" spans="1:10" ht="12.00" thickBot="1" customHeight="1">
      <c r="A10" s="17" t="s">
        <v>17</v>
      </c>
      <c r="B10" s="21" t="s">
        <v>18</v>
      </c>
      <c r="C10" s="21"/>
      <c r="D10" s="21"/>
      <c r="E10" s="21"/>
      <c r="F10" s="22">
        <v>0.649000</v>
      </c>
      <c r="G10" s="23" t="s">
        <v>19</v>
      </c>
      <c r="H10" s="24">
        <v>21.400000</v>
      </c>
      <c r="I10" s="24"/>
      <c r="J10" s="24">
        <f ca="1">ROUND(INDIRECT(ADDRESS(ROW()+(0), COLUMN()+(-4), 1))*INDIRECT(ADDRESS(ROW()+(0), COLUMN()+(-2), 1)), 2)</f>
        <v>13.890000</v>
      </c>
    </row>
    <row r="11" spans="1:10" ht="12.00" thickBot="1" customHeight="1">
      <c r="A11" s="17"/>
      <c r="B11" s="10" t="s">
        <v>20</v>
      </c>
      <c r="C11" s="10"/>
      <c r="D11" s="10"/>
      <c r="E11" s="10"/>
      <c r="F11" s="12">
        <v>2.000000</v>
      </c>
      <c r="G11" s="14" t="s">
        <v>21</v>
      </c>
      <c r="H11" s="16">
        <f ca="1">ROUND(SUM(INDIRECT(ADDRESS(ROW()+(-1), COLUMN()+(2), 1)),INDIRECT(ADDRESS(ROW()+(-2), COLUMN()+(2), 1)),INDIRECT(ADDRESS(ROW()+(-3), COLUMN()+(2), 1))), 2)</f>
        <v>389.620000</v>
      </c>
      <c r="I11" s="16"/>
      <c r="J11" s="16">
        <f ca="1">ROUND(INDIRECT(ADDRESS(ROW()+(0), COLUMN()+(-4), 1))*INDIRECT(ADDRESS(ROW()+(0), COLUMN()+(-2), 1))/100, 2)</f>
        <v>7.790000</v>
      </c>
    </row>
    <row r="12" spans="1:10" ht="12.00" thickBot="1" customHeight="1">
      <c r="A12" s="21"/>
      <c r="B12" s="21" t="s">
        <v>22</v>
      </c>
      <c r="C12" s="21"/>
      <c r="D12" s="21"/>
      <c r="E12" s="21"/>
      <c r="F12" s="22">
        <v>3.000000</v>
      </c>
      <c r="G12" s="23" t="s">
        <v>23</v>
      </c>
      <c r="H12" s="24">
        <f ca="1">ROUND(SUM(INDIRECT(ADDRESS(ROW()+(-1), COLUMN()+(2), 1)),INDIRECT(ADDRESS(ROW()+(-2), COLUMN()+(2), 1)),INDIRECT(ADDRESS(ROW()+(-3), COLUMN()+(2), 1)),INDIRECT(ADDRESS(ROW()+(-4), COLUMN()+(2), 1))), 2)</f>
        <v>397.410000</v>
      </c>
      <c r="I12" s="24"/>
      <c r="J12" s="24">
        <f ca="1">ROUND(INDIRECT(ADDRESS(ROW()+(0), COLUMN()+(-4), 1))*INDIRECT(ADDRESS(ROW()+(0), COLUMN()+(-2), 1))/100, 2)</f>
        <v>11.920000</v>
      </c>
    </row>
    <row r="13" spans="1:10" ht="12.00" thickBot="1" customHeight="1">
      <c r="A13" s="6" t="s">
        <v>24</v>
      </c>
      <c r="B13" s="7"/>
      <c r="C13" s="7"/>
      <c r="D13" s="7"/>
      <c r="E13" s="7"/>
      <c r="F13" s="7"/>
      <c r="G13" s="25"/>
      <c r="H13" s="6" t="s">
        <v>25</v>
      </c>
      <c r="I13" s="6"/>
      <c r="J13" s="26">
        <f ca="1">ROUND(SUM(INDIRECT(ADDRESS(ROW()+(-1), COLUMN()+(0), 1)),INDIRECT(ADDRESS(ROW()+(-2), COLUMN()+(0), 1)),INDIRECT(ADDRESS(ROW()+(-3), COLUMN()+(0), 1)),INDIRECT(ADDRESS(ROW()+(-4), COLUMN()+(0), 1)),INDIRECT(ADDRESS(ROW()+(-5), COLUMN()+(0), 1))), 2)</f>
        <v>409.330000</v>
      </c>
    </row>
  </sheetData>
  <mergeCells count="20">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A13:F13"/>
    <mergeCell ref="H13:I13"/>
  </mergeCells>
  <pageMargins left="0.620079" right="0.472441" top="0.472441" bottom="0.472441" header="0.0" footer="0.0"/>
  <pageSetup paperSize="9" orientation="portrait"/>
  <rowBreaks count="0" manualBreakCount="0">
    </rowBreaks>
</worksheet>
</file>