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<sst xmlns="http://schemas.openxmlformats.org/spreadsheetml/2006/main" count="45" uniqueCount="45">
  <si>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</si>
  <si>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ERM090</t>
  </si>
  <si>
    <t xml:space="preserve">m²</t>
  </si>
  <si>
    <t xml:space="preserve">Couche extérieure de façade double paroi, en maçonnerie de blocs de granit, avec lame d'air légèrement ventilée.</t>
  </si>
  <si>
    <r>
      <rPr>
        <sz val="8.25"/>
        <color rgb="FF000000"/>
        <rFont val="Arial"/>
        <family val="2"/>
      </rPr>
      <t xml:space="preserve">Couche extérieure de façade double paroi, reposant partiellement sur le plancher, de 20 cm d'épaisseur, en maçonnerie de parpaing de granit Gris Mondariz de 75x45x20 cm, avec joints horizontaux et verticaux de 10 mm d'épaisseur, pose avec du mortier de ciment industriel, couleur grise, M-5, fourni en vrac; avec lame d'air légèrement ventilée, via la réalisation d'ouvertures de ventilation, avec une aire effective de 10 cm² pour chaque m de façade (orifices, grilles ou creux dépourvus de mortier) pour la ventilation de la lame. Linteau en granit, d'une pièce, de dimensions adaptées. Revêtement des abouts de plancher et des poteaux avec pièces spéciales de granit. Le prix ne comprend pas le drainage.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</si>
  <si>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</si>
  <si>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</si>
  <si>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</si>
  <si>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</si>
  <si>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</si>
  <si>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</si>
  <si>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mt06per010ara</t>
  </si>
  <si>
    <t xml:space="preserve">Parpaing de granit Gris Mondariz de 75x45x20 cm, finition rustique de la face visible et sciée dans le reste des faces, avec les bords non taillés.</t>
  </si>
  <si>
    <t xml:space="preserve">m²</t>
  </si>
  <si>
    <t xml:space="preserve">mt06per020cq</t>
  </si>
  <si>
    <t xml:space="preserve">Parpaing de granit Gris Mondariz de 20 cm de largeur, 45 cm de hauteur et de 80 à 160 cm de longueur, finition rustique de la face visible et sciée dans le reste des faces, avec les bords non taillés.</t>
  </si>
  <si>
    <t xml:space="preserve">m</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</si>
  <si>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</si>
  <si>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</si>
  <si>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</si>
  <si>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</si>
  <si>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</si>
  <si>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</si>
  <si>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</si>
  <si>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</si>
  <si>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</si>
  <si>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</si>
  <si>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</si>
  <si>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</si>
  <si>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mq06mms010</t>
  </si>
  <si>
    <t xml:space="preserve">Mélangeuse en continu avec silo, pour mortier industriel à sec, fourni en vrac.</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</si>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</sst>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8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91.22</v>
      </c>
      <c r="H9" s="13">
        <f ca="1">ROUND(INDIRECT(ADDRESS(ROW()+(0), COLUMN()+(-3), 1))*INDIRECT(ADDRESS(ROW()+(0), COLUMN()+(-1), 1)), 2)</f>
        <v>91.22</v>
      </c>
    </row>
    <row r="10" spans="1:8" ht="34.50" thickBot="1" customHeight="1">
      <c r="A10" s="14" t="s">
        <v>14</v>
      </c>
      <c r="B10" s="14"/>
      <c r="C10" s="14" t="s">
        <v>15</v>
      </c>
      <c r="D10" s="14"/>
      <c r="E10" s="15">
        <v>0.2</v>
      </c>
      <c r="F10" s="16" t="s">
        <v>16</v>
      </c>
      <c r="G10" s="17">
        <v>38.3</v>
      </c>
      <c r="H10" s="17">
        <f ca="1">ROUND(INDIRECT(ADDRESS(ROW()+(0), COLUMN()+(-3), 1))*INDIRECT(ADDRESS(ROW()+(0), COLUMN()+(-1), 1)), 2)</f>
        <v>7.66</v>
      </c>
    </row>
    <row r="11" spans="1:8" ht="13.50" thickBot="1" customHeight="1">
      <c r="A11" s="14" t="s">
        <v>17</v>
      </c>
      <c r="B11" s="14"/>
      <c r="C11" s="14" t="s">
        <v>18</v>
      </c>
      <c r="D11" s="14"/>
      <c r="E11" s="15">
        <v>0.004</v>
      </c>
      <c r="F11" s="16" t="s">
        <v>19</v>
      </c>
      <c r="G11" s="17">
        <v>1.5</v>
      </c>
      <c r="H11" s="17">
        <f ca="1">ROUND(INDIRECT(ADDRESS(ROW()+(0), COLUMN()+(-3), 1))*INDIRECT(ADDRESS(ROW()+(0), COLUMN()+(-1), 1)), 2)</f>
        <v>0.01</v>
      </c>
    </row>
    <row r="12" spans="1:8" ht="24.00" thickBot="1" customHeight="1">
      <c r="A12" s="14" t="s">
        <v>20</v>
      </c>
      <c r="B12" s="14"/>
      <c r="C12" s="14" t="s">
        <v>21</v>
      </c>
      <c r="D12" s="14"/>
      <c r="E12" s="15">
        <v>0.013</v>
      </c>
      <c r="F12" s="16" t="s">
        <v>22</v>
      </c>
      <c r="G12" s="17">
        <v>50.2</v>
      </c>
      <c r="H12" s="17">
        <f ca="1">ROUND(INDIRECT(ADDRESS(ROW()+(0), COLUMN()+(-3), 1))*INDIRECT(ADDRESS(ROW()+(0), COLUMN()+(-1), 1)), 2)</f>
        <v>0.65</v>
      </c>
    </row>
    <row r="13" spans="1:8" ht="24.00" thickBot="1" customHeight="1">
      <c r="A13" s="14" t="s">
        <v>23</v>
      </c>
      <c r="B13" s="14"/>
      <c r="C13" s="14" t="s">
        <v>24</v>
      </c>
      <c r="D13" s="14"/>
      <c r="E13" s="15">
        <v>0.729</v>
      </c>
      <c r="F13" s="16" t="s">
        <v>25</v>
      </c>
      <c r="G13" s="17">
        <v>0.53</v>
      </c>
      <c r="H13" s="17">
        <f ca="1">ROUND(INDIRECT(ADDRESS(ROW()+(0), COLUMN()+(-3), 1))*INDIRECT(ADDRESS(ROW()+(0), COLUMN()+(-1), 1)), 2)</f>
        <v>0.39</v>
      </c>
    </row>
    <row r="14" spans="1:8" ht="13.50" thickBot="1" customHeight="1">
      <c r="A14" s="14" t="s">
        <v>26</v>
      </c>
      <c r="B14" s="14"/>
      <c r="C14" s="14" t="s">
        <v>27</v>
      </c>
      <c r="D14" s="14"/>
      <c r="E14" s="15">
        <v>0.034</v>
      </c>
      <c r="F14" s="16" t="s">
        <v>28</v>
      </c>
      <c r="G14" s="17">
        <v>1.2</v>
      </c>
      <c r="H14" s="17">
        <f ca="1">ROUND(INDIRECT(ADDRESS(ROW()+(0), COLUMN()+(-3), 1))*INDIRECT(ADDRESS(ROW()+(0), COLUMN()+(-1), 1)), 2)</f>
        <v>0.04</v>
      </c>
    </row>
    <row r="15" spans="1:8" ht="13.50" thickBot="1" customHeight="1">
      <c r="A15" s="14" t="s">
        <v>29</v>
      </c>
      <c r="B15" s="14"/>
      <c r="C15" s="14" t="s">
        <v>30</v>
      </c>
      <c r="D15" s="14"/>
      <c r="E15" s="15">
        <v>0.058</v>
      </c>
      <c r="F15" s="16" t="s">
        <v>31</v>
      </c>
      <c r="G15" s="17">
        <v>1.94</v>
      </c>
      <c r="H15" s="17">
        <f ca="1">ROUND(INDIRECT(ADDRESS(ROW()+(0), COLUMN()+(-3), 1))*INDIRECT(ADDRESS(ROW()+(0), COLUMN()+(-1), 1)), 2)</f>
        <v>0.11</v>
      </c>
    </row>
    <row r="16" spans="1:8" ht="13.50" thickBot="1" customHeight="1">
      <c r="A16" s="14" t="s">
        <v>32</v>
      </c>
      <c r="B16" s="14"/>
      <c r="C16" s="14" t="s">
        <v>33</v>
      </c>
      <c r="D16" s="14"/>
      <c r="E16" s="15">
        <v>1.441</v>
      </c>
      <c r="F16" s="16" t="s">
        <v>34</v>
      </c>
      <c r="G16" s="17">
        <v>29.25</v>
      </c>
      <c r="H16" s="17">
        <f ca="1">ROUND(INDIRECT(ADDRESS(ROW()+(0), COLUMN()+(-3), 1))*INDIRECT(ADDRESS(ROW()+(0), COLUMN()+(-1), 1)), 2)</f>
        <v>42.15</v>
      </c>
    </row>
    <row r="17" spans="1:8" ht="13.50" thickBot="1" customHeight="1">
      <c r="A17" s="14" t="s">
        <v>35</v>
      </c>
      <c r="B17" s="14"/>
      <c r="C17" s="14" t="s">
        <v>36</v>
      </c>
      <c r="D17" s="14"/>
      <c r="E17" s="15">
        <v>0.755</v>
      </c>
      <c r="F17" s="16" t="s">
        <v>37</v>
      </c>
      <c r="G17" s="17">
        <v>26.02</v>
      </c>
      <c r="H17" s="17">
        <f ca="1">ROUND(INDIRECT(ADDRESS(ROW()+(0), COLUMN()+(-3), 1))*INDIRECT(ADDRESS(ROW()+(0), COLUMN()+(-1), 1)), 2)</f>
        <v>19.65</v>
      </c>
    </row>
    <row r="18" spans="1:8" ht="13.50" thickBot="1" customHeight="1">
      <c r="A18" s="14" t="s">
        <v>38</v>
      </c>
      <c r="B18" s="14"/>
      <c r="C18" s="18" t="s">
        <v>39</v>
      </c>
      <c r="D18" s="18"/>
      <c r="E18" s="19">
        <v>0.016</v>
      </c>
      <c r="F18" s="20" t="s">
        <v>40</v>
      </c>
      <c r="G18" s="21">
        <v>24.51</v>
      </c>
      <c r="H18" s="21">
        <f ca="1">ROUND(INDIRECT(ADDRESS(ROW()+(0), COLUMN()+(-3), 1))*INDIRECT(ADDRESS(ROW()+(0), COLUMN()+(-1), 1)), 2)</f>
        <v>0.39</v>
      </c>
    </row>
    <row r="19" spans="1:8" ht="13.50" thickBot="1" customHeight="1">
      <c r="A19" s="18"/>
      <c r="B19" s="18"/>
      <c r="C19" s="5" t="s">
        <v>41</v>
      </c>
      <c r="D19" s="5"/>
      <c r="E19" s="22">
        <v>3</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162.27</v>
      </c>
      <c r="H19" s="24">
        <f ca="1">ROUND(INDIRECT(ADDRESS(ROW()+(0), COLUMN()+(-3), 1))*INDIRECT(ADDRESS(ROW()+(0), COLUMN()+(-1), 1))/100, 2)</f>
        <v>4.87</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167.14</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