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<sst xmlns="http://schemas.openxmlformats.org/spreadsheetml/2006/main" count="30" uniqueCount="30">
  <si>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</si>
  <si>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EII030</t>
  </si>
  <si>
    <t xml:space="preserve">m²</t>
  </si>
  <si>
    <t xml:space="preserve">Panneau multicouche sur ossature structurale, en toiture inclinée.</t>
  </si>
  <si>
    <r>
      <rPr>
        <sz val="8.25"/>
        <color rgb="FF000000"/>
        <rFont val="Arial"/>
        <family val="2"/>
      </rPr>
      <t xml:space="preserve">Panneau de </t>
    </r>
    <r>
      <rPr>
        <b/>
        <sz val="8.25"/>
        <color rgb="FF000000"/>
        <rFont val="Arial"/>
        <family val="2"/>
      </rPr>
      <t xml:space="preserve">panneau sandwich à languette et rainure, constitué de: face supérieure de planche d'aggloméré hydrofuge de 10 mm d'épaisseur, noyau isolant de mousse de polystyrène extrudé de 30 mm d'épaisseur et face inférieure de frise en sapin naturel</t>
    </r>
    <r>
      <rPr>
        <sz val="8.25"/>
        <color rgb="FF000000"/>
        <rFont val="Arial"/>
        <family val="2"/>
      </rPr>
      <t xml:space="preserve">, en toiture inclinée, fixé mécaniquement sur une ossature structurale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</si>
  <si>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</si>
  <si>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</si>
  <si>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</si>
  <si>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</si>
  <si>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</si>
  <si>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</si>
  <si>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mt13pso010aaa</t>
  </si>
  <si>
    <t xml:space="preserve">Panneau sandwich à languette et rainure, constitué de: face supérieure de planche d'aggloméré hydrofuge de 10 mm d'épaisseur, noyau isolant de mousse de polystyrène extrudé de 30 mm d'épaisseur et face inférieure de frise en sapin naturel.</t>
  </si>
  <si>
    <t xml:space="preserve">m²</t>
  </si>
  <si>
    <t xml:space="preserve">mt13lpo034b</t>
  </si>
  <si>
    <t xml:space="preserve">Clou, avec rondelle.</t>
  </si>
  <si>
    <t xml:space="preserve">U</t>
  </si>
  <si>
    <t xml:space="preserve">mt13eag030</t>
  </si>
  <si>
    <t xml:space="preserve">Bande imperméabilisante autoadhésive pour imperméabilisation des joints entre panneaux sandwich en bois dans les toitures inclinées.</t>
  </si>
  <si>
    <t xml:space="preserve">m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</si>
  <si>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</si>
  <si>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</si>
  <si>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</si>
  <si>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</si>
  <si>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</si>
  <si>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</si>
  <si>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</si>
  <si>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</si>
  <si>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0,86€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</si>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</sst>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1.70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1.100000</v>
      </c>
      <c r="F9" s="10" t="s">
        <v>13</v>
      </c>
      <c r="G9" s="12">
        <v>27.240000</v>
      </c>
      <c r="H9" s="12">
        <f ca="1">ROUND(INDIRECT(ADDRESS(ROW()+(0), COLUMN()+(-3), 1))*INDIRECT(ADDRESS(ROW()+(0), COLUMN()+(-1), 1)), 2)</f>
        <v>29.960000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5.000000</v>
      </c>
      <c r="F10" s="15" t="s">
        <v>16</v>
      </c>
      <c r="G10" s="16">
        <v>0.060000</v>
      </c>
      <c r="H10" s="16">
        <f ca="1">ROUND(INDIRECT(ADDRESS(ROW()+(0), COLUMN()+(-3), 1))*INDIRECT(ADDRESS(ROW()+(0), COLUMN()+(-1), 1)), 2)</f>
        <v>0.300000</v>
      </c>
    </row>
    <row r="11" spans="1:8" ht="24.0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0.480000</v>
      </c>
      <c r="H11" s="16">
        <f ca="1">ROUND(INDIRECT(ADDRESS(ROW()+(0), COLUMN()+(-3), 1))*INDIRECT(ADDRESS(ROW()+(0), COLUMN()+(-1), 1)), 2)</f>
        <v>0.480000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0.238000</v>
      </c>
      <c r="F12" s="15" t="s">
        <v>22</v>
      </c>
      <c r="G12" s="16">
        <v>25.110000</v>
      </c>
      <c r="H12" s="16">
        <f ca="1">ROUND(INDIRECT(ADDRESS(ROW()+(0), COLUMN()+(-3), 1))*INDIRECT(ADDRESS(ROW()+(0), COLUMN()+(-1), 1)), 2)</f>
        <v>5.980000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0.238000</v>
      </c>
      <c r="F13" s="19" t="s">
        <v>25</v>
      </c>
      <c r="G13" s="20">
        <v>22.100000</v>
      </c>
      <c r="H13" s="20">
        <f ca="1">ROUND(INDIRECT(ADDRESS(ROW()+(0), COLUMN()+(-3), 1))*INDIRECT(ADDRESS(ROW()+(0), COLUMN()+(-1), 1)), 2)</f>
        <v>5.260000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41.980000</v>
      </c>
      <c r="H14" s="23">
        <f ca="1">ROUND(INDIRECT(ADDRESS(ROW()+(0), COLUMN()+(-3), 1))*INDIRECT(ADDRESS(ROW()+(0), COLUMN()+(-1), 1))/100, 2)</f>
        <v>0.840000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42.820000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