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<sst xmlns="http://schemas.openxmlformats.org/spreadsheetml/2006/main" count="30" uniqueCount="30">
  <si>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</si>
  <si>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EIE040</t>
  </si>
  <si>
    <t xml:space="preserve">m²</t>
  </si>
  <si>
    <t xml:space="preserve">Isolation par l'extérieur (ITE) en façade pour systèmes ETICS.</t>
  </si>
  <si>
    <r>
      <rPr>
        <sz val="8.25"/>
        <color rgb="FF000000"/>
        <rFont val="Arial"/>
        <family val="2"/>
      </rPr>
      <t xml:space="preserve">Isolation par l'extérieur (ITE) d'une façade à revêtir constituée de </t>
    </r>
    <r>
      <rPr>
        <b/>
        <sz val="8.25"/>
        <color rgb="FF000000"/>
        <rFont val="Arial"/>
        <family val="2"/>
      </rPr>
      <t xml:space="preserve">panneau rigide de polystyrène expansé élastifié, selon NF EN 13163, à surface lisse et usinage latéral droit, de 40 mm d'épaisseur</t>
    </r>
    <r>
      <rPr>
        <sz val="8.25"/>
        <color rgb="FF000000"/>
        <rFont val="Arial"/>
        <family val="2"/>
      </rPr>
      <t xml:space="preserve">, placée </t>
    </r>
    <r>
      <rPr>
        <b/>
        <sz val="8.25"/>
        <color rgb="FF000000"/>
        <rFont val="Arial"/>
        <family val="2"/>
      </rPr>
      <t xml:space="preserve">avec du mortier adhésif et fixations mécaniques</t>
    </r>
    <r>
      <rPr>
        <sz val="8.25"/>
        <color rgb="FF000000"/>
        <rFont val="Arial"/>
        <family val="2"/>
      </rPr>
      <t xml:space="preserve">, pour recevoir la couche de régularisation et celle de finition (non comprises dans ce prix), dans des systèmes composés d'un isolement extérieur (ETICS).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</si>
  <si>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</si>
  <si>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</si>
  <si>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</si>
  <si>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</si>
  <si>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</si>
  <si>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</si>
  <si>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mt16peb010d</t>
  </si>
  <si>
    <t xml:space="preserve">Panneau rigide de polystyrène expansé élastifié, selon NF EN 13163, à surface lisse et usinage latéral droit, de 40 mm d'épaisseur, couleur gris, résistance thermique 1,25 m²K/W, conductivité thermique 0,031 W/(mK), densité 20 kg/m³, Euroclasse E de réaction au feu, avec code de désignation EPS-NF EN 13163-L2-W2-T2-S2-P4-DS(N)2-BS170-CS(10)90-TR150.</t>
  </si>
  <si>
    <t xml:space="preserve">m²</t>
  </si>
  <si>
    <t xml:space="preserve">mt16aaa021a</t>
  </si>
  <si>
    <t xml:space="preserve">Cheville d'expansion et vis en polypropylène, avec bague d'étanchéité, pour fixation mécanique des panneaux isolants.</t>
  </si>
  <si>
    <t xml:space="preserve">U</t>
  </si>
  <si>
    <t xml:space="preserve">mt16aaa010</t>
  </si>
  <si>
    <t xml:space="preserve">Mortier adhésif pour fixation des matériaux isolants.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</si>
  <si>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</si>
  <si>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</si>
  <si>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</si>
  <si>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</si>
  <si>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</si>
  <si>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</si>
  <si>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</si>
  <si>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</si>
  <si>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</si>
  <si>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0,33€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</si>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</sst>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9.01" customWidth="1"/>
    <col min="3" max="3" width="20.74" customWidth="1"/>
    <col min="4" max="4" width="26.01" customWidth="1"/>
    <col min="5" max="5" width="6.12" customWidth="1"/>
    <col min="6" max="6" width="8.33" customWidth="1"/>
    <col min="7" max="7" width="5.27" customWidth="1"/>
    <col min="8" max="8" width="9.01" customWidth="1"/>
    <col min="9" max="9" width="5.95" customWidth="1"/>
    <col min="10" max="10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4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66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6">
        <v>9.290000</v>
      </c>
      <c r="I8" s="16"/>
      <c r="J8" s="16">
        <f ca="1">ROUND(INDIRECT(ADDRESS(ROW()+(0), COLUMN()+(-4), 1))*INDIRECT(ADDRESS(ROW()+(0), COLUMN()+(-2), 1)), 2)</f>
        <v>9.750000</v>
      </c>
    </row>
    <row r="9" spans="1:10" ht="24.00" thickBot="1" customHeight="1">
      <c r="A9" s="17" t="s">
        <v>14</v>
      </c>
      <c r="B9" s="17" t="s">
        <v>15</v>
      </c>
      <c r="C9" s="17"/>
      <c r="D9" s="17"/>
      <c r="E9" s="17"/>
      <c r="F9" s="18">
        <v>6.000000</v>
      </c>
      <c r="G9" s="19" t="s">
        <v>16</v>
      </c>
      <c r="H9" s="20">
        <v>0.080000</v>
      </c>
      <c r="I9" s="20"/>
      <c r="J9" s="20">
        <f ca="1">ROUND(INDIRECT(ADDRESS(ROW()+(0), COLUMN()+(-4), 1))*INDIRECT(ADDRESS(ROW()+(0), COLUMN()+(-2), 1)), 2)</f>
        <v>0.480000</v>
      </c>
    </row>
    <row r="10" spans="1:10" ht="13.50" thickBot="1" customHeight="1">
      <c r="A10" s="17" t="s">
        <v>17</v>
      </c>
      <c r="B10" s="17" t="s">
        <v>18</v>
      </c>
      <c r="C10" s="17"/>
      <c r="D10" s="17"/>
      <c r="E10" s="17"/>
      <c r="F10" s="18">
        <v>4.000000</v>
      </c>
      <c r="G10" s="19" t="s">
        <v>19</v>
      </c>
      <c r="H10" s="20">
        <v>0.190000</v>
      </c>
      <c r="I10" s="20"/>
      <c r="J10" s="20">
        <f ca="1">ROUND(INDIRECT(ADDRESS(ROW()+(0), COLUMN()+(-4), 1))*INDIRECT(ADDRESS(ROW()+(0), COLUMN()+(-2), 1)), 2)</f>
        <v>0.760000</v>
      </c>
    </row>
    <row r="11" spans="1:10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0.109000</v>
      </c>
      <c r="G11" s="19" t="s">
        <v>22</v>
      </c>
      <c r="H11" s="20">
        <v>24.910000</v>
      </c>
      <c r="I11" s="20"/>
      <c r="J11" s="20">
        <f ca="1">ROUND(INDIRECT(ADDRESS(ROW()+(0), COLUMN()+(-4), 1))*INDIRECT(ADDRESS(ROW()+(0), COLUMN()+(-2), 1)), 2)</f>
        <v>2.720000</v>
      </c>
    </row>
    <row r="12" spans="1:10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0.109000</v>
      </c>
      <c r="G12" s="23" t="s">
        <v>25</v>
      </c>
      <c r="H12" s="24">
        <v>21.400000</v>
      </c>
      <c r="I12" s="24"/>
      <c r="J12" s="24">
        <f ca="1">ROUND(INDIRECT(ADDRESS(ROW()+(0), COLUMN()+(-4), 1))*INDIRECT(ADDRESS(ROW()+(0), COLUMN()+(-2), 1)), 2)</f>
        <v>2.330000</v>
      </c>
    </row>
    <row r="13" spans="1:10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16.040000</v>
      </c>
      <c r="I13" s="28"/>
      <c r="J13" s="28">
        <f ca="1">ROUND(INDIRECT(ADDRESS(ROW()+(0), COLUMN()+(-4), 1))*INDIRECT(ADDRESS(ROW()+(0), COLUMN()+(-2), 1))/100, 2)</f>
        <v>0.320000</v>
      </c>
    </row>
    <row r="14" spans="1:10" ht="13.50" thickBot="1" customHeight="1">
      <c r="A14" s="6" t="s">
        <v>28</v>
      </c>
      <c r="B14" s="7"/>
      <c r="C14" s="7"/>
      <c r="D14" s="7"/>
      <c r="E14" s="7"/>
      <c r="F14" s="7"/>
      <c r="G14" s="29"/>
      <c r="H14" s="6" t="s">
        <v>29</v>
      </c>
      <c r="I14" s="6"/>
      <c r="J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16.360000</v>
      </c>
    </row>
  </sheetData>
  <mergeCells count="22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