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<sst xmlns="http://schemas.openxmlformats.org/spreadsheetml/2006/main" count="36" uniqueCount="36">
  <si>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</si>
  <si>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ECH020</t>
  </si>
  <si>
    <t xml:space="preserve">m</t>
  </si>
  <si>
    <t xml:space="preserve">Habillage d'une baie de façade, préfabriqué en béton.</t>
  </si>
  <si>
    <r>
      <rPr>
        <sz val="8.25"/>
        <color rgb="FF000000"/>
        <rFont val="Arial"/>
        <family val="2"/>
      </rPr>
      <t xml:space="preserve">Habillage d'une baie de façade, préfabriqué en béton, de couleur blanche, en pièces de 160x40 mm, avec jarret et ancrage métallique en acier inoxydable sur sa face inférieure; placé avec du mortier de ciment, industriel, avec adjuvant hydrofuge, M-10; et jointement entre pièces et des assemblages avec les murs avec du mortier de joints spécial pour préfabriqués en béton. Comprend le protecteur hydrofuge en base aqueuse, pour traitement superficiel hydrofuge.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</si>
  <si>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</si>
  <si>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</si>
  <si>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</si>
  <si>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</si>
  <si>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</si>
  <si>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</si>
  <si>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</si>
  <si>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</si>
  <si>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</si>
  <si>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mt09mif010ka</t>
  </si>
  <si>
    <t xml:space="preserve">Mortier industriel pour maçonnerie, de ciment, couleur grise, avec adjuvant hydrofuge, catégorie M-10 (résistance à la compression 10 N/mm²), fourni en sacs, selon NF EN 998-2.</t>
  </si>
  <si>
    <t xml:space="preserve">t</t>
  </si>
  <si>
    <t xml:space="preserve">mt20rhp010k</t>
  </si>
  <si>
    <t xml:space="preserve">Habillage d'une baie de façade, préfabriqué en béton, de couleur blanche, en pièces de 160x40 mm, avec console et ancrage métallique en acier inoxydable sur sa face inférieure.</t>
  </si>
  <si>
    <t xml:space="preserve">m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</si>
  <si>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</si>
  <si>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</si>
  <si>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</si>
  <si>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mt28pcs010a</t>
  </si>
  <si>
    <t xml:space="preserve">Protecteur hydrofuge en base aqueuse, incolore, autonettoyant, repoussant l'eau et la saleté, pour traitement superficiel hydrofuge, à appliquer à la brosse sur surfaces en pierre naturelle ou artificielle.</t>
  </si>
  <si>
    <t xml:space="preserve">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</si>
  <si>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</si>
  <si>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</si>
  <si>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</si>
  <si>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</si>
  <si>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</si>
  <si>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</si>
  <si>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</si>
  <si>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</si>
  <si>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4,39€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</si>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</sst>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0.007</v>
      </c>
      <c r="F9" s="11" t="s">
        <v>13</v>
      </c>
      <c r="G9" s="13">
        <v>1.5</v>
      </c>
      <c r="H9" s="13">
        <f ca="1">ROUND(INDIRECT(ADDRESS(ROW()+(0), COLUMN()+(-3), 1))*INDIRECT(ADDRESS(ROW()+(0), COLUMN()+(-1), 1)), 2)</f>
        <v>0.01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0.038</v>
      </c>
      <c r="F10" s="16" t="s">
        <v>16</v>
      </c>
      <c r="G10" s="17">
        <v>57.83</v>
      </c>
      <c r="H10" s="17">
        <f ca="1">ROUND(INDIRECT(ADDRESS(ROW()+(0), COLUMN()+(-3), 1))*INDIRECT(ADDRESS(ROW()+(0), COLUMN()+(-1), 1)), 2)</f>
        <v>2.2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1.1</v>
      </c>
      <c r="F11" s="16" t="s">
        <v>19</v>
      </c>
      <c r="G11" s="17">
        <v>24.28</v>
      </c>
      <c r="H11" s="17">
        <f ca="1">ROUND(INDIRECT(ADDRESS(ROW()+(0), COLUMN()+(-3), 1))*INDIRECT(ADDRESS(ROW()+(0), COLUMN()+(-1), 1)), 2)</f>
        <v>26.71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0.279</v>
      </c>
      <c r="F12" s="16" t="s">
        <v>22</v>
      </c>
      <c r="G12" s="17">
        <v>2.47</v>
      </c>
      <c r="H12" s="17">
        <f ca="1">ROUND(INDIRECT(ADDRESS(ROW()+(0), COLUMN()+(-3), 1))*INDIRECT(ADDRESS(ROW()+(0), COLUMN()+(-1), 1)), 2)</f>
        <v>0.69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0.2</v>
      </c>
      <c r="F13" s="16" t="s">
        <v>25</v>
      </c>
      <c r="G13" s="17">
        <v>9.4</v>
      </c>
      <c r="H13" s="17">
        <f ca="1">ROUND(INDIRECT(ADDRESS(ROW()+(0), COLUMN()+(-3), 1))*INDIRECT(ADDRESS(ROW()+(0), COLUMN()+(-1), 1)), 2)</f>
        <v>1.88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0.524</v>
      </c>
      <c r="F14" s="16" t="s">
        <v>28</v>
      </c>
      <c r="G14" s="17">
        <v>28.23</v>
      </c>
      <c r="H14" s="17">
        <f ca="1">ROUND(INDIRECT(ADDRESS(ROW()+(0), COLUMN()+(-3), 1))*INDIRECT(ADDRESS(ROW()+(0), COLUMN()+(-1), 1)), 2)</f>
        <v>14.79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0.64</v>
      </c>
      <c r="F15" s="20" t="s">
        <v>31</v>
      </c>
      <c r="G15" s="21">
        <v>23.65</v>
      </c>
      <c r="H15" s="21">
        <f ca="1">ROUND(INDIRECT(ADDRESS(ROW()+(0), COLUMN()+(-3), 1))*INDIRECT(ADDRESS(ROW()+(0), COLUMN()+(-1), 1)), 2)</f>
        <v>15.14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61.42</v>
      </c>
      <c r="H16" s="24">
        <f ca="1">ROUND(INDIRECT(ADDRESS(ROW()+(0), COLUMN()+(-3), 1))*INDIRECT(ADDRESS(ROW()+(0), COLUMN()+(-1), 1))/100, 2)</f>
        <v>1.23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62.65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