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<sst xmlns="http://schemas.openxmlformats.org/spreadsheetml/2006/main" count="56" uniqueCount="56">
  <si>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</si>
  <si>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APB020</t>
  </si>
  <si>
    <t xml:space="preserve">m²</t>
  </si>
  <si>
    <t xml:space="preserve">Porte-à-faux en bord de piscine.</t>
  </si>
  <si>
    <r>
      <rPr>
        <sz val="7.80"/>
        <color rgb="FF000000"/>
        <rFont val="Arial"/>
        <family val="2"/>
      </rPr>
      <t xml:space="preserve">Porte-à-faux en bord de piscine, en béton armé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d'épaisseur, réalisée avec </t>
    </r>
    <r>
      <rPr>
        <b/>
        <sz val="7.80"/>
        <color rgb="FF000000"/>
        <rFont val="Arial"/>
        <family val="2"/>
      </rPr>
      <t xml:space="preserve">béton C30/37 (XC2(F) + XD2(F); D20; S3; Cl 0,4) prêt à l'emploi, et coulage depuis le camion</t>
    </r>
    <r>
      <rPr>
        <sz val="7.80"/>
        <color rgb="FF000000"/>
        <rFont val="Arial"/>
        <family val="2"/>
      </rPr>
      <t xml:space="preserve">, et </t>
    </r>
    <r>
      <rPr>
        <b/>
        <sz val="7.80"/>
        <color rgb="FF000000"/>
        <rFont val="Arial"/>
        <family val="2"/>
      </rPr>
      <t xml:space="preserve">treillis soudé PAF C en acier Fe E 500</t>
    </r>
    <r>
      <rPr>
        <sz val="7.80"/>
        <color rgb="FF000000"/>
        <rFont val="Arial"/>
        <family val="2"/>
      </rPr>
      <t xml:space="preserve"> sur séparateurs homologués, finition avec un revêtement de carreaux en béton pour extérieur.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</si>
  <si>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</si>
  <si>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</si>
  <si>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</si>
  <si>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</si>
  <si>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</si>
  <si>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</si>
  <si>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</si>
  <si>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</si>
  <si>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</si>
  <si>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</si>
  <si>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</si>
  <si>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</si>
  <si>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mt07aco020e</t>
  </si>
  <si>
    <t xml:space="preserve">Séparateur homologué pour dallages.</t>
  </si>
  <si>
    <t xml:space="preserve">U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</si>
  <si>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</si>
  <si>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</si>
  <si>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</si>
  <si>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mt10haf030gkFi</t>
  </si>
  <si>
    <t xml:space="preserve">Béton C30/37 (XC2(F) + XD2(F) D20; S3; Cl 0,4), prêt à l'emploi, selon NF EN 206-1.</t>
  </si>
  <si>
    <t xml:space="preserve">m³</t>
  </si>
  <si>
    <t xml:space="preserve">mt18wwa010</t>
  </si>
  <si>
    <t xml:space="preserve">Réalisation d'un joint de dilatation/rétraction dans les éléments en béton par machine coupante à double disque.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</si>
  <si>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</si>
  <si>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</si>
  <si>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</si>
  <si>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</si>
  <si>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</si>
  <si>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</si>
  <si>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</si>
  <si>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mt18bhe010g</t>
  </si>
  <si>
    <t xml:space="preserve">Pavé en béton, pour extérieurs, selon NF EN 1339, lisse, 20x20x3,1 cm, couleur blanche.</t>
  </si>
  <si>
    <t xml:space="preserve">m²</t>
  </si>
  <si>
    <t xml:space="preserve">mt09lec020b</t>
  </si>
  <si>
    <t xml:space="preserve">Lait de ciment 1/3 CEM II/B-P 32,5 N.</t>
  </si>
  <si>
    <t xml:space="preserve">m³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</si>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</sst>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31" customWidth="1"/>
    <col min="3" max="3" width="21.71" customWidth="1"/>
    <col min="4" max="4" width="28.12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0.200000</v>
      </c>
      <c r="G8" s="14" t="s">
        <v>13</v>
      </c>
      <c r="H8" s="14"/>
      <c r="I8" s="16">
        <v>17.020000</v>
      </c>
      <c r="J8" s="16"/>
      <c r="K8" s="16">
        <f ca="1">ROUND(INDIRECT(ADDRESS(ROW()+(0), COLUMN()+(-5), 1))*INDIRECT(ADDRESS(ROW()+(0), COLUMN()+(-2), 1)), 2)</f>
        <v>3.400000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19"/>
      <c r="I9" s="20">
        <v>385.000000</v>
      </c>
      <c r="J9" s="20"/>
      <c r="K9" s="20">
        <f ca="1">ROUND(INDIRECT(ADDRESS(ROW()+(0), COLUMN()+(-5), 1))*INDIRECT(ADDRESS(ROW()+(0), COLUMN()+(-2), 1)), 2)</f>
        <v>3.850000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0.040000</v>
      </c>
      <c r="J10" s="20"/>
      <c r="K10" s="20">
        <f ca="1">ROUND(INDIRECT(ADDRESS(ROW()+(0), COLUMN()+(-5), 1))*INDIRECT(ADDRESS(ROW()+(0), COLUMN()+(-2), 1)), 2)</f>
        <v>0.080000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1.100000</v>
      </c>
      <c r="G11" s="19" t="s">
        <v>22</v>
      </c>
      <c r="H11" s="19"/>
      <c r="I11" s="20">
        <v>1.550000</v>
      </c>
      <c r="J11" s="20"/>
      <c r="K11" s="20">
        <f ca="1">ROUND(INDIRECT(ADDRESS(ROW()+(0), COLUMN()+(-5), 1))*INDIRECT(ADDRESS(ROW()+(0), COLUMN()+(-2), 1)), 2)</f>
        <v>1.710000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0.100000</v>
      </c>
      <c r="G12" s="19" t="s">
        <v>25</v>
      </c>
      <c r="H12" s="19"/>
      <c r="I12" s="20">
        <v>138.000000</v>
      </c>
      <c r="J12" s="20"/>
      <c r="K12" s="20">
        <f ca="1">ROUND(INDIRECT(ADDRESS(ROW()+(0), COLUMN()+(-5), 1))*INDIRECT(ADDRESS(ROW()+(0), COLUMN()+(-2), 1)), 2)</f>
        <v>13.800000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0.600000</v>
      </c>
      <c r="J13" s="20"/>
      <c r="K13" s="20">
        <f ca="1">ROUND(INDIRECT(ADDRESS(ROW()+(0), COLUMN()+(-5), 1))*INDIRECT(ADDRESS(ROW()+(0), COLUMN()+(-2), 1)), 2)</f>
        <v>0.600000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0.010000</v>
      </c>
      <c r="G14" s="19" t="s">
        <v>31</v>
      </c>
      <c r="H14" s="19"/>
      <c r="I14" s="20">
        <v>1.500000</v>
      </c>
      <c r="J14" s="20"/>
      <c r="K14" s="20">
        <f ca="1">ROUND(INDIRECT(ADDRESS(ROW()+(0), COLUMN()+(-5), 1))*INDIRECT(ADDRESS(ROW()+(0), COLUMN()+(-2), 1)), 2)</f>
        <v>0.020000</v>
      </c>
    </row>
    <row r="15" spans="1:11" ht="31.20" thickBot="1" customHeight="1">
      <c r="A15" s="17" t="s">
        <v>32</v>
      </c>
      <c r="B15" s="17" t="s">
        <v>33</v>
      </c>
      <c r="C15" s="17"/>
      <c r="D15" s="17"/>
      <c r="E15" s="17"/>
      <c r="F15" s="18">
        <v>0.056000</v>
      </c>
      <c r="G15" s="19" t="s">
        <v>34</v>
      </c>
      <c r="H15" s="19"/>
      <c r="I15" s="20">
        <v>32.250000</v>
      </c>
      <c r="J15" s="20"/>
      <c r="K15" s="20">
        <f ca="1">ROUND(INDIRECT(ADDRESS(ROW()+(0), COLUMN()+(-5), 1))*INDIRECT(ADDRESS(ROW()+(0), COLUMN()+(-2), 1)), 2)</f>
        <v>1.810000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1.050000</v>
      </c>
      <c r="G16" s="19" t="s">
        <v>37</v>
      </c>
      <c r="H16" s="19"/>
      <c r="I16" s="20">
        <v>6.150000</v>
      </c>
      <c r="J16" s="20"/>
      <c r="K16" s="20">
        <f ca="1">ROUND(INDIRECT(ADDRESS(ROW()+(0), COLUMN()+(-5), 1))*INDIRECT(ADDRESS(ROW()+(0), COLUMN()+(-2), 1)), 2)</f>
        <v>6.460000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0.001000</v>
      </c>
      <c r="G17" s="19" t="s">
        <v>40</v>
      </c>
      <c r="H17" s="19"/>
      <c r="I17" s="20">
        <v>105.100000</v>
      </c>
      <c r="J17" s="20"/>
      <c r="K17" s="20">
        <f ca="1">ROUND(INDIRECT(ADDRESS(ROW()+(0), COLUMN()+(-5), 1))*INDIRECT(ADDRESS(ROW()+(0), COLUMN()+(-2), 1)), 2)</f>
        <v>0.110000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0.172000</v>
      </c>
      <c r="G18" s="19" t="s">
        <v>43</v>
      </c>
      <c r="H18" s="19"/>
      <c r="I18" s="20">
        <v>3.500000</v>
      </c>
      <c r="J18" s="20"/>
      <c r="K18" s="20">
        <f ca="1">ROUND(INDIRECT(ADDRESS(ROW()+(0), COLUMN()+(-5), 1))*INDIRECT(ADDRESS(ROW()+(0), COLUMN()+(-2), 1)), 2)</f>
        <v>0.600000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2.559000</v>
      </c>
      <c r="G19" s="19" t="s">
        <v>46</v>
      </c>
      <c r="H19" s="19"/>
      <c r="I19" s="20">
        <v>21.400000</v>
      </c>
      <c r="J19" s="20"/>
      <c r="K19" s="20">
        <f ca="1">ROUND(INDIRECT(ADDRESS(ROW()+(0), COLUMN()+(-5), 1))*INDIRECT(ADDRESS(ROW()+(0), COLUMN()+(-2), 1)), 2)</f>
        <v>54.760000</v>
      </c>
    </row>
    <row r="20" spans="1:11" ht="12.00" thickBot="1" customHeight="1">
      <c r="A20" s="17" t="s">
        <v>47</v>
      </c>
      <c r="B20" s="21" t="s">
        <v>48</v>
      </c>
      <c r="C20" s="21"/>
      <c r="D20" s="21"/>
      <c r="E20" s="21"/>
      <c r="F20" s="22">
        <v>1.581000</v>
      </c>
      <c r="G20" s="23" t="s">
        <v>49</v>
      </c>
      <c r="H20" s="23"/>
      <c r="I20" s="24">
        <v>24.110000</v>
      </c>
      <c r="J20" s="24"/>
      <c r="K20" s="24">
        <f ca="1">ROUND(INDIRECT(ADDRESS(ROW()+(0), COLUMN()+(-5), 1))*INDIRECT(ADDRESS(ROW()+(0), COLUMN()+(-2), 1)), 2)</f>
        <v>38.120000</v>
      </c>
    </row>
    <row r="21" spans="1:11" ht="12.00" thickBot="1" customHeight="1">
      <c r="A21" s="17"/>
      <c r="B21" s="10" t="s">
        <v>50</v>
      </c>
      <c r="C21" s="10"/>
      <c r="D21" s="10"/>
      <c r="E21" s="10"/>
      <c r="F21" s="12">
        <v>2.000000</v>
      </c>
      <c r="G21" s="14" t="s">
        <v>51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125.320000</v>
      </c>
      <c r="J21" s="16"/>
      <c r="K21" s="16">
        <f ca="1">ROUND(INDIRECT(ADDRESS(ROW()+(0), COLUMN()+(-5), 1))*INDIRECT(ADDRESS(ROW()+(0), COLUMN()+(-2), 1))/100, 2)</f>
        <v>2.510000</v>
      </c>
    </row>
    <row r="22" spans="1:11" ht="12.00" thickBot="1" customHeight="1">
      <c r="A22" s="21"/>
      <c r="B22" s="21" t="s">
        <v>52</v>
      </c>
      <c r="C22" s="21"/>
      <c r="D22" s="21"/>
      <c r="E22" s="21"/>
      <c r="F22" s="22">
        <v>3.000000</v>
      </c>
      <c r="G22" s="23" t="s">
        <v>53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127.830000</v>
      </c>
      <c r="J22" s="24"/>
      <c r="K22" s="24">
        <f ca="1">ROUND(INDIRECT(ADDRESS(ROW()+(0), COLUMN()+(-5), 1))*INDIRECT(ADDRESS(ROW()+(0), COLUMN()+(-2), 1))/100, 2)</f>
        <v>3.830000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131.660000</v>
      </c>
    </row>
  </sheetData>
  <mergeCells count="5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