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<sst xmlns="http://schemas.openxmlformats.org/spreadsheetml/2006/main" count="29" uniqueCount="29">
  <si>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</si>
  <si>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APA020</t>
  </si>
  <si>
    <t xml:space="preserve">U</t>
  </si>
  <si>
    <t xml:space="preserve">Jeu de main-courante.</t>
  </si>
  <si>
    <r>
      <rPr>
        <b/>
        <sz val="7.80"/>
        <color rgb="FF000000"/>
        <rFont val="Arial"/>
        <family val="2"/>
      </rPr>
      <t xml:space="preserve">Jeu de deux main courante d'accès à piscine, de tube de 43 mm de diamètre, en acier inoxydable AISI 316, de 470x800 mm, finition polie brillante</t>
    </r>
    <r>
      <rPr>
        <sz val="7.80"/>
        <color rgb="FF000000"/>
        <rFont val="Arial"/>
        <family val="2"/>
      </rPr>
      <t xml:space="preserve">, fixées </t>
    </r>
    <r>
      <rPr>
        <b/>
        <sz val="7.80"/>
        <color rgb="FF000000"/>
        <rFont val="Arial"/>
        <family val="2"/>
      </rPr>
      <t xml:space="preserve">avec ancrages dotés d'un mécanisme pour connexion équipotentielle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</si>
  <si>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</si>
  <si>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</si>
  <si>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</si>
  <si>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</si>
  <si>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</si>
  <si>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</si>
  <si>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mt47pep020b</t>
  </si>
  <si>
    <t xml:space="preserve">Jeu de deux main courante d'accès à piscine, de tube de 43 mm de diamètre, en acier inoxydable AISI 316, de 470x800 mm, finition polie brillante, avec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</si>
  <si>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</si>
  <si>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</si>
  <si>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</si>
  <si>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</si>
  <si>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</si>
  <si>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</si>
  <si>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</si>
  <si>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</si>
  <si>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</si>
  <si>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</si>
  <si>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</si>
  <si>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</si>
  <si>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</si>
  <si>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</si>
  <si>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133,47€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</si>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</sst>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8.31" customWidth="1"/>
    <col min="3" max="3" width="18.07" customWidth="1"/>
    <col min="4" max="4" width="40.36" customWidth="1"/>
    <col min="5" max="5" width="1.60" customWidth="1"/>
    <col min="6" max="6" width="6.99" customWidth="1"/>
    <col min="7" max="7" width="5.68" customWidth="1"/>
    <col min="8" max="8" width="12.68" customWidth="1"/>
    <col min="9" max="9" width="3.50" customWidth="1"/>
    <col min="10" max="10" width="9.03"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3"/>
      <c r="F3" s="5"/>
      <c r="G3" s="5"/>
      <c r="H3" s="5"/>
      <c r="I3" s="5"/>
      <c r="J3" s="5"/>
    </row>
    <row r="4" spans="1:10" ht="21.60" thickBot="1" customHeight="1">
      <c r="A4" s="6" t="s">
        <v>4</v>
      </c>
      <c r="B4" s="6"/>
      <c r="C4" s="7"/>
      <c r="D4" s="7"/>
      <c r="E4" s="7"/>
      <c r="F4" s="7"/>
      <c r="G4" s="7"/>
      <c r="H4" s="7"/>
      <c r="I4" s="8"/>
      <c r="J4" s="8"/>
    </row>
    <row r="7" spans="1:10" ht="12.00" thickBot="1" customHeight="1">
      <c r="A7" s="9" t="s">
        <v>5</v>
      </c>
      <c r="B7" s="9" t="s">
        <v>6</v>
      </c>
      <c r="C7" s="9"/>
      <c r="D7" s="9"/>
      <c r="E7" s="9" t="s">
        <v>7</v>
      </c>
      <c r="F7" s="9"/>
      <c r="G7" s="9" t="s">
        <v>8</v>
      </c>
      <c r="H7" s="9" t="s">
        <v>9</v>
      </c>
      <c r="I7" s="9"/>
      <c r="J7" s="9" t="s">
        <v>10</v>
      </c>
    </row>
    <row r="8" spans="1:10" ht="40.80" thickBot="1" customHeight="1">
      <c r="A8" s="10" t="s">
        <v>11</v>
      </c>
      <c r="B8" s="10" t="s">
        <v>12</v>
      </c>
      <c r="C8" s="10"/>
      <c r="D8" s="10"/>
      <c r="E8" s="12">
        <v>1.000000</v>
      </c>
      <c r="F8" s="12"/>
      <c r="G8" s="14" t="s">
        <v>13</v>
      </c>
      <c r="H8" s="16">
        <v>443.020000</v>
      </c>
      <c r="I8" s="16"/>
      <c r="J8" s="16">
        <f ca="1">ROUND(INDIRECT(ADDRESS(ROW()+(0), COLUMN()+(-5), 1))*INDIRECT(ADDRESS(ROW()+(0), COLUMN()+(-2), 1)), 2)</f>
        <v>443.020000</v>
      </c>
    </row>
    <row r="9" spans="1:10" ht="12.00" thickBot="1" customHeight="1">
      <c r="A9" s="17" t="s">
        <v>14</v>
      </c>
      <c r="B9" s="17" t="s">
        <v>15</v>
      </c>
      <c r="C9" s="17"/>
      <c r="D9" s="17"/>
      <c r="E9" s="18">
        <v>2.000000</v>
      </c>
      <c r="F9" s="18"/>
      <c r="G9" s="19" t="s">
        <v>16</v>
      </c>
      <c r="H9" s="20">
        <v>3.500000</v>
      </c>
      <c r="I9" s="20"/>
      <c r="J9" s="20">
        <f ca="1">ROUND(INDIRECT(ADDRESS(ROW()+(0), COLUMN()+(-5), 1))*INDIRECT(ADDRESS(ROW()+(0), COLUMN()+(-2), 1)), 2)</f>
        <v>7.000000</v>
      </c>
    </row>
    <row r="10" spans="1:10" ht="12.00" thickBot="1" customHeight="1">
      <c r="A10" s="17" t="s">
        <v>17</v>
      </c>
      <c r="B10" s="17" t="s">
        <v>18</v>
      </c>
      <c r="C10" s="17"/>
      <c r="D10" s="17"/>
      <c r="E10" s="18">
        <v>2.249000</v>
      </c>
      <c r="F10" s="18"/>
      <c r="G10" s="19" t="s">
        <v>19</v>
      </c>
      <c r="H10" s="20">
        <v>24.110000</v>
      </c>
      <c r="I10" s="20"/>
      <c r="J10" s="20">
        <f ca="1">ROUND(INDIRECT(ADDRESS(ROW()+(0), COLUMN()+(-5), 1))*INDIRECT(ADDRESS(ROW()+(0), COLUMN()+(-2), 1)), 2)</f>
        <v>54.220000</v>
      </c>
    </row>
    <row r="11" spans="1:10" ht="12.00" thickBot="1" customHeight="1">
      <c r="A11" s="17" t="s">
        <v>20</v>
      </c>
      <c r="B11" s="21" t="s">
        <v>21</v>
      </c>
      <c r="C11" s="21"/>
      <c r="D11" s="21"/>
      <c r="E11" s="22">
        <v>2.249000</v>
      </c>
      <c r="F11" s="22"/>
      <c r="G11" s="23" t="s">
        <v>22</v>
      </c>
      <c r="H11" s="24">
        <v>21.400000</v>
      </c>
      <c r="I11" s="24"/>
      <c r="J11" s="24">
        <f ca="1">ROUND(INDIRECT(ADDRESS(ROW()+(0), COLUMN()+(-5), 1))*INDIRECT(ADDRESS(ROW()+(0), COLUMN()+(-2), 1)), 2)</f>
        <v>48.130000</v>
      </c>
    </row>
    <row r="12" spans="1:10" ht="12.00" thickBot="1" customHeight="1">
      <c r="A12" s="17"/>
      <c r="B12" s="10" t="s">
        <v>23</v>
      </c>
      <c r="C12" s="10"/>
      <c r="D12" s="10"/>
      <c r="E12" s="12">
        <v>2.000000</v>
      </c>
      <c r="F12" s="12"/>
      <c r="G12" s="14" t="s">
        <v>24</v>
      </c>
      <c r="H12" s="16">
        <f ca="1">ROUND(SUM(INDIRECT(ADDRESS(ROW()+(-1), COLUMN()+(2), 1)),INDIRECT(ADDRESS(ROW()+(-2), COLUMN()+(2), 1)),INDIRECT(ADDRESS(ROW()+(-3), COLUMN()+(2), 1)),INDIRECT(ADDRESS(ROW()+(-4), COLUMN()+(2), 1))), 2)</f>
        <v>552.370000</v>
      </c>
      <c r="I12" s="16"/>
      <c r="J12" s="16">
        <f ca="1">ROUND(INDIRECT(ADDRESS(ROW()+(0), COLUMN()+(-5), 1))*INDIRECT(ADDRESS(ROW()+(0), COLUMN()+(-2), 1))/100, 2)</f>
        <v>11.050000</v>
      </c>
    </row>
    <row r="13" spans="1:10" ht="12.00" thickBot="1" customHeight="1">
      <c r="A13" s="21"/>
      <c r="B13" s="21" t="s">
        <v>25</v>
      </c>
      <c r="C13" s="21"/>
      <c r="D13" s="21"/>
      <c r="E13" s="22">
        <v>3.000000</v>
      </c>
      <c r="F13" s="22"/>
      <c r="G13" s="23" t="s">
        <v>26</v>
      </c>
      <c r="H13" s="24">
        <f ca="1">ROUND(SUM(INDIRECT(ADDRESS(ROW()+(-1), COLUMN()+(2), 1)),INDIRECT(ADDRESS(ROW()+(-2), COLUMN()+(2), 1)),INDIRECT(ADDRESS(ROW()+(-3), COLUMN()+(2), 1)),INDIRECT(ADDRESS(ROW()+(-4), COLUMN()+(2), 1)),INDIRECT(ADDRESS(ROW()+(-5), COLUMN()+(2), 1))), 2)</f>
        <v>563.420000</v>
      </c>
      <c r="I13" s="24"/>
      <c r="J13" s="24">
        <f ca="1">ROUND(INDIRECT(ADDRESS(ROW()+(0), COLUMN()+(-5), 1))*INDIRECT(ADDRESS(ROW()+(0), COLUMN()+(-2), 1))/100, 2)</f>
        <v>16.900000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580.320000</v>
      </c>
    </row>
  </sheetData>
  <mergeCells count="29">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A14:F14"/>
    <mergeCell ref="H14:I14"/>
  </mergeCells>
  <pageMargins left="0.620079" right="0.472441" top="0.472441" bottom="0.472441" header="0.0" footer="0.0"/>
  <pageSetup paperSize="9" orientation="portrait"/>
  <rowBreaks count="0" manualBreakCount="0">
    </rowBreaks>
</worksheet>
</file>