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<sst xmlns="http://schemas.openxmlformats.org/spreadsheetml/2006/main" count="29" uniqueCount="29">
  <si>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</si>
  <si>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</si>
  <si>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</si>
  <si>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d'un mur en béton avec des pièces irrégulières en pierre naturelle.</t>
  </si>
  <si>
    <r>
      <rPr>
        <sz val="7.80"/>
        <color rgb="FF000000"/>
        <rFont val="Arial"/>
        <family val="2"/>
      </rPr>
      <t xml:space="preserve">Bardage d'un mur en béton allant jusqu'à 3 m de hauteur, avec </t>
    </r>
    <r>
      <rPr>
        <b/>
        <sz val="7.80"/>
        <color rgb="FF000000"/>
        <rFont val="Arial"/>
        <family val="2"/>
      </rPr>
      <t xml:space="preserve">pièces irrégulières d'ardoise, d'entre 1 et 2 cm d'épaisseur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pose avec du mortier bâtard de ciment CEM II/A-P 32,5 R, de chaux et de sable,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</si>
  <si>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</si>
  <si>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</si>
  <si>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</si>
  <si>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</si>
  <si>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</si>
  <si>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</si>
  <si>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mt19cir010a</t>
  </si>
  <si>
    <t xml:space="preserve">Pièces irrégulières d'ardoise, d'entre 1 et 2 cm d'épaisseur, finition naturel.</t>
  </si>
  <si>
    <t xml:space="preserve">m²</t>
  </si>
  <si>
    <t xml:space="preserve">mt09mor020b</t>
  </si>
  <si>
    <t xml:space="preserve">Mortier bâtard de ciment CEM II/A-P 32,5 R, chaux et sable, type M-5, confectionné sur chantier avec 250 kg/m³ de ciment et une proportion en volume 1:1:7.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</si>
  <si>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</si>
  <si>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</si>
  <si>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</si>
  <si>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</si>
  <si>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</si>
  <si>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</si>
  <si>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</si>
  <si>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</si>
  <si>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</si>
  <si>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</si>
  <si>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</si>
  <si>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20,56€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</si>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</sst>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4.52" customWidth="1"/>
    <col min="3" max="3" width="15.45" customWidth="1"/>
    <col min="4" max="4" width="46.63" customWidth="1"/>
    <col min="5" max="5" width="8.60" customWidth="1"/>
    <col min="6" max="6" width="4.37" customWidth="1"/>
    <col min="7" max="7" width="1.46" customWidth="1"/>
    <col min="8" max="8" width="7.58" customWidth="1"/>
    <col min="9" max="9" width="8.74" customWidth="1"/>
    <col min="10" max="10" width="8.7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4"/>
      <c r="H8" s="16">
        <v>14.270000</v>
      </c>
      <c r="I8" s="16"/>
      <c r="J8" s="16">
        <f ca="1">ROUND(INDIRECT(ADDRESS(ROW()+(0), COLUMN()+(-5), 1))*INDIRECT(ADDRESS(ROW()+(0), COLUMN()+(-2), 1)), 2)</f>
        <v>14.270000</v>
      </c>
    </row>
    <row r="9" spans="1:10" ht="31.20" thickBot="1" customHeight="1">
      <c r="A9" s="17" t="s">
        <v>14</v>
      </c>
      <c r="B9" s="17" t="s">
        <v>15</v>
      </c>
      <c r="C9" s="17"/>
      <c r="D9" s="17"/>
      <c r="E9" s="18">
        <v>0.030000</v>
      </c>
      <c r="F9" s="19" t="s">
        <v>16</v>
      </c>
      <c r="G9" s="19"/>
      <c r="H9" s="20">
        <v>146.920000</v>
      </c>
      <c r="I9" s="20"/>
      <c r="J9" s="20">
        <f ca="1">ROUND(INDIRECT(ADDRESS(ROW()+(0), COLUMN()+(-5), 1))*INDIRECT(ADDRESS(ROW()+(0), COLUMN()+(-2), 1)), 2)</f>
        <v>4.410000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1.459000</v>
      </c>
      <c r="F10" s="19" t="s">
        <v>19</v>
      </c>
      <c r="G10" s="19"/>
      <c r="H10" s="20">
        <v>24.110000</v>
      </c>
      <c r="I10" s="20"/>
      <c r="J10" s="20">
        <f ca="1">ROUND(INDIRECT(ADDRESS(ROW()+(0), COLUMN()+(-5), 1))*INDIRECT(ADDRESS(ROW()+(0), COLUMN()+(-2), 1)), 2)</f>
        <v>35.180000</v>
      </c>
    </row>
    <row r="11" spans="1:10" ht="12.00" thickBot="1" customHeight="1">
      <c r="A11" s="17" t="s">
        <v>20</v>
      </c>
      <c r="B11" s="21" t="s">
        <v>21</v>
      </c>
      <c r="C11" s="21"/>
      <c r="D11" s="21"/>
      <c r="E11" s="22">
        <v>1.459000</v>
      </c>
      <c r="F11" s="23" t="s">
        <v>22</v>
      </c>
      <c r="G11" s="23"/>
      <c r="H11" s="24">
        <v>21.400000</v>
      </c>
      <c r="I11" s="24"/>
      <c r="J11" s="24">
        <f ca="1">ROUND(INDIRECT(ADDRESS(ROW()+(0), COLUMN()+(-5), 1))*INDIRECT(ADDRESS(ROW()+(0), COLUMN()+(-2), 1)), 2)</f>
        <v>31.220000</v>
      </c>
    </row>
    <row r="12" spans="1:10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4"/>
      <c r="H12" s="16">
        <f ca="1">ROUND(SUM(INDIRECT(ADDRESS(ROW()+(-1), COLUMN()+(2), 1)),INDIRECT(ADDRESS(ROW()+(-2), COLUMN()+(2), 1)),INDIRECT(ADDRESS(ROW()+(-3), COLUMN()+(2), 1)),INDIRECT(ADDRESS(ROW()+(-4), COLUMN()+(2), 1))), 2)</f>
        <v>85.080000</v>
      </c>
      <c r="I12" s="16"/>
      <c r="J12" s="16">
        <f ca="1">ROUND(INDIRECT(ADDRESS(ROW()+(0), COLUMN()+(-5), 1))*INDIRECT(ADDRESS(ROW()+(0), COLUMN()+(-2), 1))/100, 2)</f>
        <v>1.700000</v>
      </c>
    </row>
    <row r="13" spans="1:10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3"/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86.780000</v>
      </c>
      <c r="I13" s="24"/>
      <c r="J13" s="24">
        <f ca="1">ROUND(INDIRECT(ADDRESS(ROW()+(0), COLUMN()+(-5), 1))*INDIRECT(ADDRESS(ROW()+(0), COLUMN()+(-2), 1))/100, 2)</f>
        <v>2.600000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25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89.380000</v>
      </c>
    </row>
  </sheetData>
  <mergeCells count="29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A14:E14"/>
    <mergeCell ref="F14:G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