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<sst xmlns="http://schemas.openxmlformats.org/spreadsheetml/2006/main" count="26" uniqueCount="26">
  <si>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</si>
  <si>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TVM050</t>
  </si>
  <si>
    <t xml:space="preserve">U</t>
  </si>
  <si>
    <t xml:space="preserve">Grille pour intérieurs.</t>
  </si>
  <si>
    <r>
      <rPr>
        <b/>
        <sz val="7.80"/>
        <color rgb="FF000000"/>
        <rFont val="Arial"/>
        <family val="2"/>
      </rPr>
      <t xml:space="preserve">Grille en aluminium anodisé, avec lames horizontales et verticales fixes, sortie d'air perpendiculaire à la grille, modèle BEM 780 "ALDES", couleur naturelle</t>
    </r>
    <r>
      <rPr>
        <sz val="7.80"/>
        <color rgb="FF000000"/>
        <rFont val="Arial"/>
        <family val="2"/>
      </rPr>
      <t xml:space="preserve">, pour ventilation mécanique.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</si>
  <si>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</si>
  <si>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</si>
  <si>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</si>
  <si>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</si>
  <si>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</si>
  <si>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</si>
  <si>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mt20sva160c</t>
  </si>
  <si>
    <t xml:space="preserve">Grille en aluminium anodisé, avec lames horizontales et verticales fixes, sortie d'air perpendiculaire à la grille, modèle BEM 780 "ALDES", couleur naturelle, pour conduit d'extraction, de 125 mm de diamètre.</t>
  </si>
  <si>
    <t xml:space="preserve">U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</si>
  <si>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</si>
  <si>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</si>
  <si>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</si>
  <si>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</si>
  <si>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</si>
  <si>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</si>
  <si>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</si>
  <si>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</si>
  <si>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</si>
  <si>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</si>
  <si>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3,34€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</si>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</sst>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2.48" customWidth="1"/>
    <col min="3" max="3" width="11.66" customWidth="1"/>
    <col min="4" max="4" width="52.89" customWidth="1"/>
    <col min="5" max="5" width="8.60" customWidth="1"/>
    <col min="6" max="6" width="5.83" customWidth="1"/>
    <col min="7" max="7" width="6.70" customWidth="1"/>
    <col min="8" max="8" width="6.12" customWidth="1"/>
    <col min="9" max="9" width="3.21" customWidth="1"/>
    <col min="10" max="10" width="2.91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55.660000</v>
      </c>
      <c r="H8" s="16"/>
      <c r="I8" s="16"/>
      <c r="J8" s="16">
        <f ca="1">ROUND(INDIRECT(ADDRESS(ROW()+(0), COLUMN()+(-5), 1))*INDIRECT(ADDRESS(ROW()+(0), COLUMN()+(-3), 1)), 2)</f>
        <v>55.660000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0.170000</v>
      </c>
      <c r="F9" s="19" t="s">
        <v>16</v>
      </c>
      <c r="G9" s="20">
        <v>25.110000</v>
      </c>
      <c r="H9" s="20"/>
      <c r="I9" s="20"/>
      <c r="J9" s="20">
        <f ca="1">ROUND(INDIRECT(ADDRESS(ROW()+(0), COLUMN()+(-5), 1))*INDIRECT(ADDRESS(ROW()+(0), COLUMN()+(-3), 1)), 2)</f>
        <v>4.270000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0.170000</v>
      </c>
      <c r="F10" s="23" t="s">
        <v>19</v>
      </c>
      <c r="G10" s="24">
        <v>21.570000</v>
      </c>
      <c r="H10" s="24"/>
      <c r="I10" s="24"/>
      <c r="J10" s="24">
        <f ca="1">ROUND(INDIRECT(ADDRESS(ROW()+(0), COLUMN()+(-5), 1))*INDIRECT(ADDRESS(ROW()+(0), COLUMN()+(-3), 1)), 2)</f>
        <v>3.670000</v>
      </c>
      <c r="K10" s="24"/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6">
        <f ca="1">ROUND(SUM(INDIRECT(ADDRESS(ROW()+(-1), COLUMN()+(3), 1)),INDIRECT(ADDRESS(ROW()+(-2), COLUMN()+(3), 1)),INDIRECT(ADDRESS(ROW()+(-3), COLUMN()+(3), 1))), 2)</f>
        <v>63.600000</v>
      </c>
      <c r="H11" s="16"/>
      <c r="I11" s="16"/>
      <c r="J11" s="16">
        <f ca="1">ROUND(INDIRECT(ADDRESS(ROW()+(0), COLUMN()+(-5), 1))*INDIRECT(ADDRESS(ROW()+(0), COLUMN()+(-3), 1))/100, 2)</f>
        <v>1.270000</v>
      </c>
      <c r="K11" s="16"/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4">
        <f ca="1">ROUND(SUM(INDIRECT(ADDRESS(ROW()+(-1), COLUMN()+(3), 1)),INDIRECT(ADDRESS(ROW()+(-2), COLUMN()+(3), 1)),INDIRECT(ADDRESS(ROW()+(-3), COLUMN()+(3), 1)),INDIRECT(ADDRESS(ROW()+(-4), COLUMN()+(3), 1))), 2)</f>
        <v>64.870000</v>
      </c>
      <c r="H12" s="24"/>
      <c r="I12" s="24"/>
      <c r="J12" s="24">
        <f ca="1">ROUND(INDIRECT(ADDRESS(ROW()+(0), COLUMN()+(-5), 1))*INDIRECT(ADDRESS(ROW()+(0), COLUMN()+(-3), 1))/100, 2)</f>
        <v>1.950000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66.820000</v>
      </c>
      <c r="K13" s="26"/>
    </row>
  </sheetData>
  <mergeCells count="26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