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<sst xmlns="http://schemas.openxmlformats.org/spreadsheetml/2006/main" count="35" uniqueCount="35">
  <si>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</si>
  <si>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TVH040</t>
  </si>
  <si>
    <t xml:space="preserve">U</t>
  </si>
  <si>
    <t xml:space="preserve">Dispositif de contrôle centralisé.</t>
  </si>
  <si>
    <r>
      <rPr>
        <sz val="7.80"/>
        <color rgb="FF000000"/>
        <rFont val="Arial"/>
        <family val="2"/>
      </rPr>
      <t xml:space="preserve">Dispositif de contrôle centralisé formé par </t>
    </r>
    <r>
      <rPr>
        <b/>
        <sz val="7.80"/>
        <color rgb="FF000000"/>
        <rFont val="Arial"/>
        <family val="2"/>
      </rPr>
      <t xml:space="preserve">tableau de commande, modèle REHIA Control 4-6 "ALDES", pour contrôle de 4 à 6 tours de ventilation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</si>
  <si>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</si>
  <si>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</si>
  <si>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</si>
  <si>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</si>
  <si>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</si>
  <si>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</si>
  <si>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mt20sva025h</t>
  </si>
  <si>
    <t xml:space="preserve">Tableau de commande, modèle REHIA Control 4-6 "ALDES" composé de boîte en saillie étanche IP 65 avec porte et robinet, deux disjoncteurs, deux sources d'alimentation de 230 Vca avec sortie de 12 Vcc et 4,5 A chacune, deux modules de gestion, deux relais et sonde de température, pour contrôle de 4 à 6 tours de ventilation.</t>
  </si>
  <si>
    <t xml:space="preserve">U</t>
  </si>
  <si>
    <t xml:space="preserve">mt35aia090aa</t>
  </si>
  <si>
    <t xml:space="preserve">Tube rigide en PVC, vissable, courbable à chaud, de couleur noir, de 16 mm de diamètre nominal, pour climatisation fixe en surface. Résistance à la compression 1250 N, résistance à l'impact 2 joules, température de travail -5°C jusqu'à 60°C, avec degré de protection IP 547 selon NF EN 60529, propriétés électriques: isolant, non propagateur de la flamme. Selon NF EN 61386-1, NF EN 61386-22 et NF EN 60423. Comprend la partie proportionnelle d'anneaux, d'éléments de fixation et d'accessoires (courbes, manchons, tés, coudes et courbes flexibles).</t>
  </si>
  <si>
    <t xml:space="preserve">m</t>
  </si>
  <si>
    <t xml:space="preserve">mt35cun020a</t>
  </si>
  <si>
    <t xml:space="preserve">Câble unipolaire ES07Z1-K (AS), non propagateur de la flamme, avec conducteur multifilaire de cuivre classe 5 (-K) de 1,5 mm² de section, avec isolation de composé thermoplastique à base de polyoléfine sans halogènes à faible émission de fumées et de gaz corrosifs (Z1), sa tension assignée étant de 450/750 V.</t>
  </si>
  <si>
    <t xml:space="preserve">m</t>
  </si>
  <si>
    <t xml:space="preserve">mt35www010</t>
  </si>
  <si>
    <t xml:space="preserve">Produits complémentaires pour installations électriques.</t>
  </si>
  <si>
    <t xml:space="preserve">U</t>
  </si>
  <si>
    <t xml:space="preserve">mo002</t>
  </si>
  <si>
    <t xml:space="preserve">Compagnon professionnel III/CP2 électricien.</t>
  </si>
  <si>
    <t xml:space="preserve">h</t>
  </si>
  <si>
    <t xml:space="preserve">mo100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</si>
  <si>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</si>
  <si>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</si>
  <si>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</si>
  <si>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</si>
  <si>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</si>
  <si>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</si>
  <si>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294,76€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</si>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</sst>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39" customWidth="1"/>
    <col min="3" max="3" width="65.86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50.40" thickBot="1" customHeight="1">
      <c r="A8" s="10" t="s">
        <v>11</v>
      </c>
      <c r="B8" s="10"/>
      <c r="C8" s="10" t="s">
        <v>12</v>
      </c>
      <c r="D8" s="12">
        <v>1.000000</v>
      </c>
      <c r="E8" s="14" t="s">
        <v>13</v>
      </c>
      <c r="F8" s="16">
        <v>1700.000000</v>
      </c>
      <c r="G8" s="16">
        <f ca="1">ROUND(INDIRECT(ADDRESS(ROW()+(0), COLUMN()+(-3), 1))*INDIRECT(ADDRESS(ROW()+(0), COLUMN()+(-1), 1)), 2)</f>
        <v>1700.000000</v>
      </c>
    </row>
    <row r="9" spans="1:7" ht="79.20" thickBot="1" customHeight="1">
      <c r="A9" s="17" t="s">
        <v>14</v>
      </c>
      <c r="B9" s="17"/>
      <c r="C9" s="17" t="s">
        <v>15</v>
      </c>
      <c r="D9" s="18">
        <v>50.000000</v>
      </c>
      <c r="E9" s="19" t="s">
        <v>16</v>
      </c>
      <c r="F9" s="20">
        <v>0.850000</v>
      </c>
      <c r="G9" s="20">
        <f ca="1">ROUND(INDIRECT(ADDRESS(ROW()+(0), COLUMN()+(-3), 1))*INDIRECT(ADDRESS(ROW()+(0), COLUMN()+(-1), 1)), 2)</f>
        <v>42.500000</v>
      </c>
    </row>
    <row r="10" spans="1:7" ht="50.40" thickBot="1" customHeight="1">
      <c r="A10" s="17" t="s">
        <v>17</v>
      </c>
      <c r="B10" s="17"/>
      <c r="C10" s="17" t="s">
        <v>18</v>
      </c>
      <c r="D10" s="18">
        <v>150.000000</v>
      </c>
      <c r="E10" s="19" t="s">
        <v>19</v>
      </c>
      <c r="F10" s="20">
        <v>0.410000</v>
      </c>
      <c r="G10" s="20">
        <f ca="1">ROUND(INDIRECT(ADDRESS(ROW()+(0), COLUMN()+(-3), 1))*INDIRECT(ADDRESS(ROW()+(0), COLUMN()+(-1), 1)), 2)</f>
        <v>61.500000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1.000000</v>
      </c>
      <c r="E11" s="19" t="s">
        <v>22</v>
      </c>
      <c r="F11" s="20">
        <v>1.480000</v>
      </c>
      <c r="G11" s="20">
        <f ca="1">ROUND(INDIRECT(ADDRESS(ROW()+(0), COLUMN()+(-3), 1))*INDIRECT(ADDRESS(ROW()+(0), COLUMN()+(-1), 1)), 2)</f>
        <v>1.480000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4.257000</v>
      </c>
      <c r="E12" s="19" t="s">
        <v>25</v>
      </c>
      <c r="F12" s="20">
        <v>25.110000</v>
      </c>
      <c r="G12" s="20">
        <f ca="1">ROUND(INDIRECT(ADDRESS(ROW()+(0), COLUMN()+(-3), 1))*INDIRECT(ADDRESS(ROW()+(0), COLUMN()+(-1), 1)), 2)</f>
        <v>106.890000</v>
      </c>
    </row>
    <row r="13" spans="1:7" ht="12.00" thickBot="1" customHeight="1">
      <c r="A13" s="17" t="s">
        <v>26</v>
      </c>
      <c r="B13" s="17"/>
      <c r="C13" s="21" t="s">
        <v>27</v>
      </c>
      <c r="D13" s="22">
        <v>4.257000</v>
      </c>
      <c r="E13" s="23" t="s">
        <v>28</v>
      </c>
      <c r="F13" s="24">
        <v>21.530000</v>
      </c>
      <c r="G13" s="24">
        <f ca="1">ROUND(INDIRECT(ADDRESS(ROW()+(0), COLUMN()+(-3), 1))*INDIRECT(ADDRESS(ROW()+(0), COLUMN()+(-1), 1)), 2)</f>
        <v>91.650000</v>
      </c>
    </row>
    <row r="14" spans="1:7" ht="12.00" thickBot="1" customHeight="1">
      <c r="A14" s="17"/>
      <c r="B14" s="17"/>
      <c r="C14" s="10" t="s">
        <v>29</v>
      </c>
      <c r="D14" s="12">
        <v>2.000000</v>
      </c>
      <c r="E14" s="14" t="s">
        <v>30</v>
      </c>
      <c r="F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2004.020000</v>
      </c>
      <c r="G14" s="16">
        <f ca="1">ROUND(INDIRECT(ADDRESS(ROW()+(0), COLUMN()+(-3), 1))*INDIRECT(ADDRESS(ROW()+(0), COLUMN()+(-1), 1))/100, 2)</f>
        <v>40.080000</v>
      </c>
    </row>
    <row r="15" spans="1:7" ht="12.00" thickBot="1" customHeight="1">
      <c r="A15" s="21"/>
      <c r="B15" s="21"/>
      <c r="C15" s="21" t="s">
        <v>31</v>
      </c>
      <c r="D15" s="22">
        <v>3.000000</v>
      </c>
      <c r="E15" s="23" t="s">
        <v>32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2044.100000</v>
      </c>
      <c r="G15" s="24">
        <f ca="1">ROUND(INDIRECT(ADDRESS(ROW()+(0), COLUMN()+(-3), 1))*INDIRECT(ADDRESS(ROW()+(0), COLUMN()+(-1), 1))/100, 2)</f>
        <v>61.320000</v>
      </c>
    </row>
    <row r="16" spans="1:7" ht="12.00" thickBot="1" customHeight="1">
      <c r="A16" s="6" t="s">
        <v>33</v>
      </c>
      <c r="B16" s="6"/>
      <c r="C16" s="7"/>
      <c r="D16" s="7"/>
      <c r="E16" s="25"/>
      <c r="F16" s="6" t="s">
        <v>34</v>
      </c>
      <c r="G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2105.420000</v>
      </c>
    </row>
  </sheetData>
  <mergeCells count="13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620079" right="0.472441" top="0.472441" bottom="0.472441" header="0.0" footer="0.0"/>
  <pageSetup paperSize="9" orientation="portrait"/>
  <rowBreaks count="0" manualBreakCount="0">
    </rowBreaks>
</worksheet>
</file>