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<sst xmlns="http://schemas.openxmlformats.org/spreadsheetml/2006/main" count="24" uniqueCount="24">
  <si>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</si>
  <si>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GXM060</t>
  </si>
  <si>
    <t xml:space="preserve">U</t>
  </si>
  <si>
    <t xml:space="preserve">Ancrage mécanique par vissage, sur élément en béton.</t>
  </si>
  <si>
    <r>
      <rPr>
        <b/>
        <sz val="8.25"/>
        <color rgb="FF000000"/>
        <rFont val="Arial"/>
        <family val="2"/>
      </rPr>
      <t xml:space="preserve">Ancrage mécanique par vissage avec</t>
    </r>
    <r>
      <rPr>
        <sz val="8.25"/>
        <color rgb="FF000000"/>
        <rFont val="Arial"/>
        <family val="2"/>
      </rPr>
      <t xml:space="preserve"> </t>
    </r>
    <r>
      <rPr>
        <b/>
        <sz val="8.25"/>
        <color rgb="FF000000"/>
        <rFont val="Arial"/>
        <family val="2"/>
      </rPr>
      <t xml:space="preserve">vis à tête hexagonale avec rondelle, en acier galvanisé, 10x65 5/-/-, de 10 mm de diamètre et 65 mm de longueur, vissé directement dans le perçage de 10 mm de diamètre et 70 mm de profondeur minimum, réalisé avec une perceuse avec marteau percuteur et mèche, sur élément fissuré ou non fissuré en béton de 20 N/mm² de résistance caractéristique minimale et 50 N/mm² de résistance caractéristique maximale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</si>
  <si>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</si>
  <si>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</si>
  <si>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</si>
  <si>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</si>
  <si>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</si>
  <si>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</si>
  <si>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mt26ahi107ee</t>
  </si>
  <si>
    <t xml:space="preserve">Vis à tête hexagonale avec rondelle, en acier galvanisé, 10x65 5/-/-, de 10 mm de diamètre et 65 mm de longueur, pour fixation sur des éléments en béton, fissurés ou non fissurés.</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</si>
  <si>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</si>
  <si>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</si>
  <si>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</si>
  <si>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</si>
  <si>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</si>
  <si>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</si>
  <si>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</si>
  <si>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Coûts directs complémentaires</t>
  </si>
  <si>
    <t xml:space="preserve">%</t>
  </si>
  <si>
    <t xml:space="preserve">Coût d'entretien décennal: 0,60€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</si>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</sst>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0.85" customWidth="1"/>
    <col min="4" max="4" width="60.6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34.50" thickBot="1" customHeight="1">
      <c r="A9" s="6" t="s">
        <v>11</v>
      </c>
      <c r="B9" s="6"/>
      <c r="C9" s="6" t="s">
        <v>12</v>
      </c>
      <c r="D9" s="6"/>
      <c r="E9" s="8">
        <v>1.000000</v>
      </c>
      <c r="F9" s="10" t="s">
        <v>13</v>
      </c>
      <c r="G9" s="12">
        <v>5.170000</v>
      </c>
      <c r="H9" s="12">
        <f ca="1">ROUND(INDIRECT(ADDRESS(ROW()+(0), COLUMN()+(-3), 1))*INDIRECT(ADDRESS(ROW()+(0), COLUMN()+(-1), 1)), 2)</f>
        <v>5.170000</v>
      </c>
    </row>
    <row r="10" spans="1:8" ht="13.50" thickBot="1" customHeight="1">
      <c r="A10" s="13" t="s">
        <v>14</v>
      </c>
      <c r="B10" s="13"/>
      <c r="C10" s="13" t="s">
        <v>15</v>
      </c>
      <c r="D10" s="13"/>
      <c r="E10" s="14">
        <v>0.069000</v>
      </c>
      <c r="F10" s="15" t="s">
        <v>16</v>
      </c>
      <c r="G10" s="16">
        <v>24.670000</v>
      </c>
      <c r="H10" s="16">
        <f ca="1">ROUND(INDIRECT(ADDRESS(ROW()+(0), COLUMN()+(-3), 1))*INDIRECT(ADDRESS(ROW()+(0), COLUMN()+(-1), 1)), 2)</f>
        <v>1.700000</v>
      </c>
    </row>
    <row r="11" spans="1:8" ht="13.50" thickBot="1" customHeight="1">
      <c r="A11" s="13" t="s">
        <v>17</v>
      </c>
      <c r="B11" s="13"/>
      <c r="C11" s="17" t="s">
        <v>18</v>
      </c>
      <c r="D11" s="17"/>
      <c r="E11" s="18">
        <v>0.069000</v>
      </c>
      <c r="F11" s="19" t="s">
        <v>19</v>
      </c>
      <c r="G11" s="20">
        <v>21.290000</v>
      </c>
      <c r="H11" s="20">
        <f ca="1">ROUND(INDIRECT(ADDRESS(ROW()+(0), COLUMN()+(-3), 1))*INDIRECT(ADDRESS(ROW()+(0), COLUMN()+(-1), 1)), 2)</f>
        <v>1.470000</v>
      </c>
    </row>
    <row r="12" spans="1:8" ht="13.50" thickBot="1" customHeight="1">
      <c r="A12" s="17"/>
      <c r="B12" s="17"/>
      <c r="C12" s="4" t="s">
        <v>20</v>
      </c>
      <c r="D12" s="4"/>
      <c r="E12" s="21">
        <v>2.000000</v>
      </c>
      <c r="F12" s="22" t="s">
        <v>21</v>
      </c>
      <c r="G12" s="23">
        <f ca="1">ROUND(SUM(INDIRECT(ADDRESS(ROW()+(-1), COLUMN()+(1), 1)),INDIRECT(ADDRESS(ROW()+(-2), COLUMN()+(1), 1)),INDIRECT(ADDRESS(ROW()+(-3), COLUMN()+(1), 1))), 2)</f>
        <v>8.340000</v>
      </c>
      <c r="H12" s="23">
        <f ca="1">ROUND(INDIRECT(ADDRESS(ROW()+(0), COLUMN()+(-3), 1))*INDIRECT(ADDRESS(ROW()+(0), COLUMN()+(-1), 1))/100, 2)</f>
        <v>0.170000</v>
      </c>
    </row>
    <row r="13" spans="1:8" ht="13.50" thickBot="1" customHeight="1">
      <c r="A13" s="24" t="s">
        <v>22</v>
      </c>
      <c r="B13" s="24"/>
      <c r="C13" s="25"/>
      <c r="D13" s="25"/>
      <c r="E13" s="25"/>
      <c r="F13" s="26"/>
      <c r="G13" s="24" t="s">
        <v>23</v>
      </c>
      <c r="H13" s="27">
        <f ca="1">ROUND(SUM(INDIRECT(ADDRESS(ROW()+(-1), COLUMN()+(0), 1)),INDIRECT(ADDRESS(ROW()+(-2), COLUMN()+(0), 1)),INDIRECT(ADDRESS(ROW()+(-3), COLUMN()+(0), 1)),INDIRECT(ADDRESS(ROW()+(-4), COLUMN()+(0), 1))), 2)</f>
        <v>8.510000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620079" right="0.472441" top="0.472441" bottom="0.472441" header="0.0" footer="0.0"/>
  <pageSetup paperSize="9" orientation="portrait"/>
  <rowBreaks count="0" manualBreakCount="0">
    </rowBreaks>
</worksheet>
</file>