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<sst xmlns="http://schemas.openxmlformats.org/spreadsheetml/2006/main" count="24" uniqueCount="24">
  <si>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</si>
  <si>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GXM050</t>
  </si>
  <si>
    <t xml:space="preserve">U</t>
  </si>
  <si>
    <t xml:space="preserve">Ancrage mécanique par auto-ancrage, sur élément en béton.</t>
  </si>
  <si>
    <r>
      <rPr>
        <b/>
        <sz val="8.25"/>
        <color rgb="FF000000"/>
        <rFont val="Arial"/>
        <family val="2"/>
      </rPr>
      <t xml:space="preserve">Ancrage mécanique par auto-ancrage avec</t>
    </r>
    <r>
      <rPr>
        <sz val="8.25"/>
        <color rgb="FF000000"/>
        <rFont val="Arial"/>
        <family val="2"/>
      </rPr>
      <t xml:space="preserve"> </t>
    </r>
    <r>
      <rPr>
        <b/>
        <sz val="8.25"/>
        <color rgb="FF000000"/>
        <rFont val="Arial"/>
        <family val="2"/>
      </rPr>
      <t xml:space="preserve">cheville de chambrage, d'acier galvanisé qualité 8.8, selon NF EN ISO 898-1, M16x190/40, à mettre en place après la pièce à fixer, de 16 mm de diamètre et 275 mm de longueur, insérée dans un perçage de 30 mm de diamètre et 190 mm de profondeur,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</si>
  <si>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</si>
  <si>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</si>
  <si>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</si>
  <si>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</si>
  <si>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</si>
  <si>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</si>
  <si>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mt26ahi055p</t>
  </si>
  <si>
    <t xml:space="preserve">Cheville de chambrage, d'acier galvanisé qualité 8.8, selon NF EN ISO 898-1, M16x190/40, à mettre en place après la pièce à fixer, de 16 mm de diamètre et 275 mm de longueur, composée de corps avec tête filetée et base en forme de cône, écrou, rondelle, chemise avec butée pour douille à expansion et autotaraudeuse, section en plastique, et douille à expansion et autotaraudeuse, pour fixation de pièces de 40 mm d'épaisseur maximale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</si>
  <si>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</si>
  <si>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</si>
  <si>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</si>
  <si>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</si>
  <si>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</si>
  <si>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</si>
  <si>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</si>
  <si>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</si>
  <si>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</si>
  <si>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2,84€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</si>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</sst>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60.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76.50" thickBot="1" customHeight="1">
      <c r="A9" s="6" t="s">
        <v>11</v>
      </c>
      <c r="B9" s="6"/>
      <c r="C9" s="6" t="s">
        <v>12</v>
      </c>
      <c r="D9" s="6"/>
      <c r="E9" s="8">
        <v>1.000000</v>
      </c>
      <c r="F9" s="10" t="s">
        <v>13</v>
      </c>
      <c r="G9" s="12">
        <v>36.210000</v>
      </c>
      <c r="H9" s="12">
        <f ca="1">ROUND(INDIRECT(ADDRESS(ROW()+(0), COLUMN()+(-3), 1))*INDIRECT(ADDRESS(ROW()+(0), COLUMN()+(-1), 1)), 2)</f>
        <v>36.210000</v>
      </c>
    </row>
    <row r="10" spans="1:8" ht="13.50" thickBot="1" customHeight="1">
      <c r="A10" s="13" t="s">
        <v>14</v>
      </c>
      <c r="B10" s="13"/>
      <c r="C10" s="13" t="s">
        <v>15</v>
      </c>
      <c r="D10" s="13"/>
      <c r="E10" s="14">
        <v>0.078000</v>
      </c>
      <c r="F10" s="15" t="s">
        <v>16</v>
      </c>
      <c r="G10" s="16">
        <v>24.670000</v>
      </c>
      <c r="H10" s="16">
        <f ca="1">ROUND(INDIRECT(ADDRESS(ROW()+(0), COLUMN()+(-3), 1))*INDIRECT(ADDRESS(ROW()+(0), COLUMN()+(-1), 1)), 2)</f>
        <v>1.920000</v>
      </c>
    </row>
    <row r="11" spans="1:8" ht="13.50" thickBot="1" customHeight="1">
      <c r="A11" s="13" t="s">
        <v>17</v>
      </c>
      <c r="B11" s="13"/>
      <c r="C11" s="17" t="s">
        <v>18</v>
      </c>
      <c r="D11" s="17"/>
      <c r="E11" s="18">
        <v>0.078000</v>
      </c>
      <c r="F11" s="19" t="s">
        <v>19</v>
      </c>
      <c r="G11" s="20">
        <v>21.290000</v>
      </c>
      <c r="H11" s="20">
        <f ca="1">ROUND(INDIRECT(ADDRESS(ROW()+(0), COLUMN()+(-3), 1))*INDIRECT(ADDRESS(ROW()+(0), COLUMN()+(-1), 1)), 2)</f>
        <v>1.660000</v>
      </c>
    </row>
    <row r="12" spans="1:8" ht="13.50" thickBot="1" customHeight="1">
      <c r="A12" s="17"/>
      <c r="B12" s="17"/>
      <c r="C12" s="4" t="s">
        <v>20</v>
      </c>
      <c r="D12" s="4"/>
      <c r="E12" s="21">
        <v>2.000000</v>
      </c>
      <c r="F12" s="22" t="s">
        <v>21</v>
      </c>
      <c r="G12" s="23">
        <f ca="1">ROUND(SUM(INDIRECT(ADDRESS(ROW()+(-1), COLUMN()+(1), 1)),INDIRECT(ADDRESS(ROW()+(-2), COLUMN()+(1), 1)),INDIRECT(ADDRESS(ROW()+(-3), COLUMN()+(1), 1))), 2)</f>
        <v>39.790000</v>
      </c>
      <c r="H12" s="23">
        <f ca="1">ROUND(INDIRECT(ADDRESS(ROW()+(0), COLUMN()+(-3), 1))*INDIRECT(ADDRESS(ROW()+(0), COLUMN()+(-1), 1))/100, 2)</f>
        <v>0.800000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40.590000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