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<sst xmlns="http://schemas.openxmlformats.org/spreadsheetml/2006/main" count="24" uniqueCount="24">
  <si>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</si>
  <si>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GXM040</t>
  </si>
  <si>
    <t xml:space="preserve">U</t>
  </si>
  <si>
    <t xml:space="preserve">Ancrage mécanique via une cheville à expansion, femelle, sur élément en béton.</t>
  </si>
  <si>
    <r>
      <rPr>
        <b/>
        <sz val="8.25"/>
        <color rgb="FF000000"/>
        <rFont val="Arial"/>
        <family val="2"/>
      </rPr>
      <t xml:space="preserve">Ancrage mécanique par</t>
    </r>
    <r>
      <rPr>
        <sz val="8.25"/>
        <color rgb="FF000000"/>
        <rFont val="Arial"/>
        <family val="2"/>
      </rPr>
      <t xml:space="preserve"> </t>
    </r>
    <r>
      <rPr>
        <b/>
        <sz val="8.25"/>
        <color rgb="FF000000"/>
        <rFont val="Arial"/>
        <family val="2"/>
      </rPr>
      <t xml:space="preserve">cheville à expansion, femelle, d'acier inoxydable A4, M12x50, insérée dans un perçage de 15 mm de diamètre et 50 mm de profondeur, réalisé avec une perceuse avec marteau percuteur et mèche, sur élément non fissuré en béton de 20 N/mm² de résistance caractéristique minimale et 50 N/mm² de résistance caractéristique maximale</t>
    </r>
    <r>
      <rPr>
        <sz val="8.25"/>
        <color rgb="FF000000"/>
        <rFont val="Arial"/>
        <family val="2"/>
      </rPr>
      <t xml:space="preserve">. Le prix ne comprend pas l'élément de fixation.</t>
    </r>
  </si>
  <si>
    <t xml:space="preserve">Code interne</t>
  </si>
  <si>
    <t xml:space="preserve">Désignation</t>
  </si>
  <si>
    <t xml:space="preserve">Quantité</t>
  </si>
  <si>
    <t xml:space="preserve">Unité</t>
  </si>
  <si>
    <t xml:space="preserve">Prix unitaire</t>
  </si>
  <si>
    <t xml:space="preserve">Prix total</t>
  </si>
  <si>
    <t xml:space="preserve">mt26wur275dc</t>
  </si>
  <si>
    <t xml:space="preserve">Cheville à expansion, femelle, d'acier inoxydable A4, M12x50, de 15 mm de diamètre et 50 mm de longueur, composée de douille à expansion avec cône intérieur, pour fixation sur des éléments en béton, non fissurés.</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</si>
  <si>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</si>
  <si>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</si>
  <si>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</si>
  <si>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</si>
  <si>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</si>
  <si>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</si>
  <si>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</si>
  <si>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Coûts directs complémentaires</t>
  </si>
  <si>
    <t xml:space="preserve">%</t>
  </si>
  <si>
    <t xml:space="preserve">Coût d'entretien décennal: 7,07€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</si>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</sst>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60.69"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4" t="s">
        <v>4</v>
      </c>
      <c r="B5" s="4"/>
      <c r="C5" s="4"/>
      <c r="D5" s="4"/>
      <c r="E5" s="4"/>
      <c r="F5" s="4"/>
      <c r="G5" s="4"/>
    </row>
    <row r="8" spans="1:7" ht="13.50" thickBot="1" customHeight="1">
      <c r="A8" s="5" t="s">
        <v>5</v>
      </c>
      <c r="B8" s="5"/>
      <c r="C8" s="5" t="s">
        <v>6</v>
      </c>
      <c r="D8" s="5" t="s">
        <v>7</v>
      </c>
      <c r="E8" s="5" t="s">
        <v>8</v>
      </c>
      <c r="F8" s="5" t="s">
        <v>9</v>
      </c>
      <c r="G8" s="5" t="s">
        <v>10</v>
      </c>
    </row>
    <row r="9" spans="1:7" ht="45.00" thickBot="1" customHeight="1">
      <c r="A9" s="6" t="s">
        <v>11</v>
      </c>
      <c r="B9" s="6"/>
      <c r="C9" s="6" t="s">
        <v>12</v>
      </c>
      <c r="D9" s="8">
        <v>1.000000</v>
      </c>
      <c r="E9" s="10" t="s">
        <v>13</v>
      </c>
      <c r="F9" s="12">
        <v>96.030000</v>
      </c>
      <c r="G9" s="12">
        <f ca="1">ROUND(INDIRECT(ADDRESS(ROW()+(0), COLUMN()+(-3), 1))*INDIRECT(ADDRESS(ROW()+(0), COLUMN()+(-1), 1)), 2)</f>
        <v>96.030000</v>
      </c>
    </row>
    <row r="10" spans="1:7" ht="13.50" thickBot="1" customHeight="1">
      <c r="A10" s="13" t="s">
        <v>14</v>
      </c>
      <c r="B10" s="13"/>
      <c r="C10" s="13" t="s">
        <v>15</v>
      </c>
      <c r="D10" s="14">
        <v>0.066000</v>
      </c>
      <c r="E10" s="15" t="s">
        <v>16</v>
      </c>
      <c r="F10" s="16">
        <v>24.670000</v>
      </c>
      <c r="G10" s="16">
        <f ca="1">ROUND(INDIRECT(ADDRESS(ROW()+(0), COLUMN()+(-3), 1))*INDIRECT(ADDRESS(ROW()+(0), COLUMN()+(-1), 1)), 2)</f>
        <v>1.630000</v>
      </c>
    </row>
    <row r="11" spans="1:7" ht="13.50" thickBot="1" customHeight="1">
      <c r="A11" s="13" t="s">
        <v>17</v>
      </c>
      <c r="B11" s="13"/>
      <c r="C11" s="17" t="s">
        <v>18</v>
      </c>
      <c r="D11" s="18">
        <v>0.066000</v>
      </c>
      <c r="E11" s="19" t="s">
        <v>19</v>
      </c>
      <c r="F11" s="20">
        <v>21.290000</v>
      </c>
      <c r="G11" s="20">
        <f ca="1">ROUND(INDIRECT(ADDRESS(ROW()+(0), COLUMN()+(-3), 1))*INDIRECT(ADDRESS(ROW()+(0), COLUMN()+(-1), 1)), 2)</f>
        <v>1.410000</v>
      </c>
    </row>
    <row r="12" spans="1:7" ht="13.50" thickBot="1" customHeight="1">
      <c r="A12" s="17"/>
      <c r="B12" s="17"/>
      <c r="C12" s="4" t="s">
        <v>20</v>
      </c>
      <c r="D12" s="21">
        <v>2.000000</v>
      </c>
      <c r="E12" s="22" t="s">
        <v>21</v>
      </c>
      <c r="F12" s="23">
        <f ca="1">ROUND(SUM(INDIRECT(ADDRESS(ROW()+(-1), COLUMN()+(1), 1)),INDIRECT(ADDRESS(ROW()+(-2), COLUMN()+(1), 1)),INDIRECT(ADDRESS(ROW()+(-3), COLUMN()+(1), 1))), 2)</f>
        <v>99.070000</v>
      </c>
      <c r="G12" s="23">
        <f ca="1">ROUND(INDIRECT(ADDRESS(ROW()+(0), COLUMN()+(-3), 1))*INDIRECT(ADDRESS(ROW()+(0), COLUMN()+(-1), 1))/100, 2)</f>
        <v>1.980000</v>
      </c>
    </row>
    <row r="13" spans="1:7" ht="13.50" thickBot="1" customHeight="1">
      <c r="A13" s="24" t="s">
        <v>22</v>
      </c>
      <c r="B13" s="24"/>
      <c r="C13" s="25"/>
      <c r="D13" s="25"/>
      <c r="E13" s="26"/>
      <c r="F13" s="24" t="s">
        <v>23</v>
      </c>
      <c r="G13" s="27">
        <f ca="1">ROUND(SUM(INDIRECT(ADDRESS(ROW()+(-1), COLUMN()+(0), 1)),INDIRECT(ADDRESS(ROW()+(-2), COLUMN()+(0), 1)),INDIRECT(ADDRESS(ROW()+(-3), COLUMN()+(0), 1)),INDIRECT(ADDRESS(ROW()+(-4), COLUMN()+(0), 1))), 2)</f>
        <v>101.050000</v>
      </c>
    </row>
  </sheetData>
  <mergeCells count="9">
    <mergeCell ref="A1:G1"/>
    <mergeCell ref="C3:G3"/>
    <mergeCell ref="A5:G5"/>
    <mergeCell ref="A8:B8"/>
    <mergeCell ref="A9:B9"/>
    <mergeCell ref="A10:B10"/>
    <mergeCell ref="A11:B11"/>
    <mergeCell ref="A12:B12"/>
    <mergeCell ref="A13:D13"/>
  </mergeCells>
  <pageMargins left="0.620079" right="0.472441" top="0.472441" bottom="0.472441" header="0.0" footer="0.0"/>
  <pageSetup paperSize="9" orientation="portrait"/>
  <rowBreaks count="0" manualBreakCount="0">
    </rowBreaks>
</worksheet>
</file>