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<sst xmlns="http://schemas.openxmlformats.org/spreadsheetml/2006/main" count="53" uniqueCount="53">
  <si>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</si>
  <si>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FLN050</t>
  </si>
  <si>
    <t xml:space="preserve">m²</t>
  </si>
  <si>
    <t xml:space="preserve">Faux plafond continu en plaques de plâtre.</t>
  </si>
  <si>
    <r>
      <rPr>
        <b/>
        <sz val="7.80"/>
        <color rgb="FF000000"/>
        <rFont val="A"/>
        <family val="2"/>
      </rPr>
      <t xml:space="preserve">Faux plafond continu adossé</t>
    </r>
    <r>
      <rPr>
        <sz val="7.80"/>
        <color rgb="FF000000"/>
        <rFont val="A"/>
        <family val="2"/>
      </rPr>
      <t xml:space="preserve">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avec une structure métallique (12,5+27+27), formé d'une plaque de plâtre A / NF EN 520 - 1200 / longueur / 12,5 / bord affiné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</si>
  <si>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</si>
  <si>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</si>
  <si>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</si>
  <si>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</si>
  <si>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</si>
  <si>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</si>
  <si>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mt12psg160a</t>
  </si>
  <si>
    <t xml:space="preserve">Profilé en acier galvanisé, en U, de 30 mm.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</si>
  <si>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</si>
  <si>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</si>
  <si>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</si>
  <si>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</si>
  <si>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mt12psg055a</t>
  </si>
  <si>
    <t xml:space="preserve">Ancrage direct pour pièce d'ossature 60/27.</t>
  </si>
  <si>
    <t xml:space="preserve">m</t>
  </si>
  <si>
    <t xml:space="preserve">mt12psg050c</t>
  </si>
  <si>
    <t xml:space="preserve">Support 60/27 en tôle d'acier galvanisé, de largeur 60 mm, selon NF DTU 25.41 P1-2 et NF EN 14195.</t>
  </si>
  <si>
    <t xml:space="preserve">m</t>
  </si>
  <si>
    <t xml:space="preserve">mt12psg215b</t>
  </si>
  <si>
    <t xml:space="preserve">Connecteur pour pièce d'ossature 60/27.</t>
  </si>
  <si>
    <t xml:space="preserve">U</t>
  </si>
  <si>
    <t xml:space="preserve">mt12psg010a</t>
  </si>
  <si>
    <t xml:space="preserve">Plaque de plâtre A / NF EN 520 - 1200 / longueur / 12,5 / bord affiné.</t>
  </si>
  <si>
    <t xml:space="preserve">m²</t>
  </si>
  <si>
    <t xml:space="preserve">mt12psg081b</t>
  </si>
  <si>
    <t xml:space="preserve">Vis autoforeuse 3,5x25 mm.</t>
  </si>
  <si>
    <t xml:space="preserve">U</t>
  </si>
  <si>
    <t xml:space="preserve">mt12psg041b</t>
  </si>
  <si>
    <t xml:space="preserve">Bande acoustique de dilatation de 50 mm de largeur.</t>
  </si>
  <si>
    <t xml:space="preserve">m</t>
  </si>
  <si>
    <t xml:space="preserve">mt12psg030a</t>
  </si>
  <si>
    <t xml:space="preserve">Pâte pour joints, selon NF EN 13963.</t>
  </si>
  <si>
    <t xml:space="preserve">kg</t>
  </si>
  <si>
    <t xml:space="preserve">mt12psg040a</t>
  </si>
  <si>
    <t xml:space="preserve">Bande de joints.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</si>
  <si>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</si>
  <si>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</si>
  <si>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</si>
  <si>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</si>
  <si>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</si>
  <si>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</si>
  <si>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</si>
  <si>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</si>
  <si>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</si>
  <si>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</si>
  <si>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</si>
  <si>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3,93€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</si>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</sst>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35" customWidth="1"/>
    <col min="3" max="3" width="14.43" customWidth="1"/>
    <col min="4" max="4" width="48.96" customWidth="1"/>
    <col min="5" max="5" width="8.60" customWidth="1"/>
    <col min="6" max="6" width="5.83" customWidth="1"/>
    <col min="7" max="7" width="1.46" customWidth="1"/>
    <col min="8" max="8" width="8.01" customWidth="1"/>
    <col min="9" max="9" width="6.56" customWidth="1"/>
    <col min="10" max="10" width="1.31" customWidth="1"/>
    <col min="11" max="11" width="7.7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0.400000</v>
      </c>
      <c r="F8" s="14" t="s">
        <v>13</v>
      </c>
      <c r="G8" s="16">
        <v>1.260000</v>
      </c>
      <c r="H8" s="16"/>
      <c r="I8" s="16"/>
      <c r="J8" s="16">
        <f ca="1">ROUND(INDIRECT(ADDRESS(ROW()+(0), COLUMN()+(-5), 1))*INDIRECT(ADDRESS(ROW()+(0), COLUMN()+(-3), 1)), 2)</f>
        <v>0.500000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2.000000</v>
      </c>
      <c r="F9" s="19" t="s">
        <v>16</v>
      </c>
      <c r="G9" s="20">
        <v>0.060000</v>
      </c>
      <c r="H9" s="20"/>
      <c r="I9" s="20"/>
      <c r="J9" s="20">
        <f ca="1">ROUND(INDIRECT(ADDRESS(ROW()+(0), COLUMN()+(-5), 1))*INDIRECT(ADDRESS(ROW()+(0), COLUMN()+(-3), 1)), 2)</f>
        <v>0.120000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1.200000</v>
      </c>
      <c r="F10" s="19" t="s">
        <v>19</v>
      </c>
      <c r="G10" s="20">
        <v>0.690000</v>
      </c>
      <c r="H10" s="20"/>
      <c r="I10" s="20"/>
      <c r="J10" s="20">
        <f ca="1">ROUND(INDIRECT(ADDRESS(ROW()+(0), COLUMN()+(-5), 1))*INDIRECT(ADDRESS(ROW()+(0), COLUMN()+(-3), 1)), 2)</f>
        <v>0.830000</v>
      </c>
      <c r="K10" s="20"/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3.200000</v>
      </c>
      <c r="F11" s="19" t="s">
        <v>22</v>
      </c>
      <c r="G11" s="20">
        <v>1.440000</v>
      </c>
      <c r="H11" s="20"/>
      <c r="I11" s="20"/>
      <c r="J11" s="20">
        <f ca="1">ROUND(INDIRECT(ADDRESS(ROW()+(0), COLUMN()+(-5), 1))*INDIRECT(ADDRESS(ROW()+(0), COLUMN()+(-3), 1)), 2)</f>
        <v>4.610000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0.600000</v>
      </c>
      <c r="F12" s="19" t="s">
        <v>25</v>
      </c>
      <c r="G12" s="20">
        <v>0.910000</v>
      </c>
      <c r="H12" s="20"/>
      <c r="I12" s="20"/>
      <c r="J12" s="20">
        <f ca="1">ROUND(INDIRECT(ADDRESS(ROW()+(0), COLUMN()+(-5), 1))*INDIRECT(ADDRESS(ROW()+(0), COLUMN()+(-3), 1)), 2)</f>
        <v>0.550000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1.030000</v>
      </c>
      <c r="F13" s="19" t="s">
        <v>28</v>
      </c>
      <c r="G13" s="20">
        <v>4.410000</v>
      </c>
      <c r="H13" s="20"/>
      <c r="I13" s="20"/>
      <c r="J13" s="20">
        <f ca="1">ROUND(INDIRECT(ADDRESS(ROW()+(0), COLUMN()+(-5), 1))*INDIRECT(ADDRESS(ROW()+(0), COLUMN()+(-3), 1)), 2)</f>
        <v>4.540000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17.000000</v>
      </c>
      <c r="F14" s="19" t="s">
        <v>31</v>
      </c>
      <c r="G14" s="20">
        <v>0.010000</v>
      </c>
      <c r="H14" s="20"/>
      <c r="I14" s="20"/>
      <c r="J14" s="20">
        <f ca="1">ROUND(INDIRECT(ADDRESS(ROW()+(0), COLUMN()+(-5), 1))*INDIRECT(ADDRESS(ROW()+(0), COLUMN()+(-3), 1)), 2)</f>
        <v>0.170000</v>
      </c>
      <c r="K14" s="20"/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0.400000</v>
      </c>
      <c r="F15" s="19" t="s">
        <v>34</v>
      </c>
      <c r="G15" s="20">
        <v>0.260000</v>
      </c>
      <c r="H15" s="20"/>
      <c r="I15" s="20"/>
      <c r="J15" s="20">
        <f ca="1">ROUND(INDIRECT(ADDRESS(ROW()+(0), COLUMN()+(-5), 1))*INDIRECT(ADDRESS(ROW()+(0), COLUMN()+(-3), 1)), 2)</f>
        <v>0.100000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0.700000</v>
      </c>
      <c r="F16" s="19" t="s">
        <v>37</v>
      </c>
      <c r="G16" s="20">
        <v>1.260000</v>
      </c>
      <c r="H16" s="20"/>
      <c r="I16" s="20"/>
      <c r="J16" s="20">
        <f ca="1">ROUND(INDIRECT(ADDRESS(ROW()+(0), COLUMN()+(-5), 1))*INDIRECT(ADDRESS(ROW()+(0), COLUMN()+(-3), 1)), 2)</f>
        <v>0.880000</v>
      </c>
      <c r="K16" s="20"/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0.450000</v>
      </c>
      <c r="F17" s="19" t="s">
        <v>40</v>
      </c>
      <c r="G17" s="20">
        <v>0.030000</v>
      </c>
      <c r="H17" s="20"/>
      <c r="I17" s="20"/>
      <c r="J17" s="20">
        <f ca="1">ROUND(INDIRECT(ADDRESS(ROW()+(0), COLUMN()+(-5), 1))*INDIRECT(ADDRESS(ROW()+(0), COLUMN()+(-3), 1)), 2)</f>
        <v>0.010000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0.295000</v>
      </c>
      <c r="F18" s="19" t="s">
        <v>43</v>
      </c>
      <c r="G18" s="20">
        <v>24.910000</v>
      </c>
      <c r="H18" s="20"/>
      <c r="I18" s="20"/>
      <c r="J18" s="20">
        <f ca="1">ROUND(INDIRECT(ADDRESS(ROW()+(0), COLUMN()+(-5), 1))*INDIRECT(ADDRESS(ROW()+(0), COLUMN()+(-3), 1)), 2)</f>
        <v>7.350000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0.109000</v>
      </c>
      <c r="F19" s="23" t="s">
        <v>46</v>
      </c>
      <c r="G19" s="24">
        <v>21.400000</v>
      </c>
      <c r="H19" s="24"/>
      <c r="I19" s="24"/>
      <c r="J19" s="24">
        <f ca="1">ROUND(INDIRECT(ADDRESS(ROW()+(0), COLUMN()+(-5), 1))*INDIRECT(ADDRESS(ROW()+(0), COLUMN()+(-3), 1)), 2)</f>
        <v>2.330000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21.990000</v>
      </c>
      <c r="H20" s="16"/>
      <c r="I20" s="16"/>
      <c r="J20" s="16">
        <f ca="1">ROUND(INDIRECT(ADDRESS(ROW()+(0), COLUMN()+(-5), 1))*INDIRECT(ADDRESS(ROW()+(0), COLUMN()+(-3), 1))/100, 2)</f>
        <v>0.440000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22.430000</v>
      </c>
      <c r="H21" s="24"/>
      <c r="I21" s="24"/>
      <c r="J21" s="24">
        <f ca="1">ROUND(INDIRECT(ADDRESS(ROW()+(0), COLUMN()+(-5), 1))*INDIRECT(ADDRESS(ROW()+(0), COLUMN()+(-3), 1))/100, 2)</f>
        <v>0.670000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23.100000</v>
      </c>
      <c r="K22" s="26"/>
    </row>
  </sheetData>
  <mergeCells count="5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