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<sst xmlns="http://schemas.openxmlformats.org/spreadsheetml/2006/main" count="59" uniqueCount="59">
  <si>
    <t xml:space="preserve"/>
  </si>
  <si>
    <t xml:space="preserve">FLN050</t>
  </si>
  <si>
    <t xml:space="preserve">m²</t>
  </si>
  <si>
    <t xml:space="preserve">Faux plafond continu en plaques de plâtre.</t>
  </si>
  <si>
    <r>
      <rPr>
        <b/>
        <sz val="7.80"/>
        <color rgb="FF000000"/>
        <rFont val="A"/>
        <family val="2"/>
      </rPr>
      <t xml:space="preserve">Faux plafond continu suspendu</t>
    </r>
    <r>
      <rPr>
        <sz val="7.80"/>
        <color rgb="FF000000"/>
        <rFont val="A"/>
        <family val="2"/>
      </rPr>
      <t xml:space="preserve">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acoustique avec une structure métallique (12,5+27+27), formé d'une plaque acoustique perforée 12,5x1200x2000 mm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</si>
  <si>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</si>
  <si>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</si>
  <si>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</si>
  <si>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</si>
  <si>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</si>
  <si>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</si>
  <si>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mt12psg220</t>
  </si>
  <si>
    <t xml:space="preserve">Fixation composée d'une cheville et d'une vis 5x27.</t>
  </si>
  <si>
    <t xml:space="preserve">U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</si>
  <si>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</si>
  <si>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</si>
  <si>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</si>
  <si>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</si>
  <si>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</si>
  <si>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</si>
  <si>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</si>
  <si>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</si>
  <si>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</si>
  <si>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</si>
  <si>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</si>
  <si>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</si>
  <si>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mt12psg050c</t>
  </si>
  <si>
    <t xml:space="preserve">Support 60/27 en tôle d'acier galvanisé, de largeur 60 mm, selon NF DTU 25.41 P1-2 et NF EN 14195.</t>
  </si>
  <si>
    <t xml:space="preserve">m</t>
  </si>
  <si>
    <t xml:space="preserve">mt12psg215b</t>
  </si>
  <si>
    <t xml:space="preserve">Connecteur pour pièce d'ossature 60/27.</t>
  </si>
  <si>
    <t xml:space="preserve">U</t>
  </si>
  <si>
    <t xml:space="preserve">mt12psg215a</t>
  </si>
  <si>
    <t xml:space="preserve">Faîte pour pièce d'ossature 60/27.</t>
  </si>
  <si>
    <t xml:space="preserve">U</t>
  </si>
  <si>
    <t xml:space="preserve">mt12psg026a</t>
  </si>
  <si>
    <t xml:space="preserve">Plaque acoustique perforée 12,5x1200x2000 mm, avec un voile de fibre de verre au verso.</t>
  </si>
  <si>
    <t xml:space="preserve">m²</t>
  </si>
  <si>
    <t xml:space="preserve">mt12psg081c</t>
  </si>
  <si>
    <t xml:space="preserve">Vis autoforeuse 3,5x35 mm.</t>
  </si>
  <si>
    <t xml:space="preserve">U</t>
  </si>
  <si>
    <t xml:space="preserve">mt12psg030a</t>
  </si>
  <si>
    <t xml:space="preserve">Pâte pour joints, selon NF EN 13963.</t>
  </si>
  <si>
    <t xml:space="preserve">kg</t>
  </si>
  <si>
    <t xml:space="preserve">mt12psg035a</t>
  </si>
  <si>
    <t xml:space="preserve">Pâte de collage, selon NF EN 14496.</t>
  </si>
  <si>
    <t xml:space="preserve">kg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</si>
  <si>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</si>
  <si>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</si>
  <si>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</si>
  <si>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</si>
  <si>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</si>
  <si>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</si>
  <si>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</si>
  <si>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</si>
  <si>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</si>
  <si>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</si>
  <si>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8,39€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</si>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</sst>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.89" customWidth="1"/>
    <col min="3" max="3" width="12.97" customWidth="1"/>
    <col min="4" max="4" width="51.87" customWidth="1"/>
    <col min="5" max="5" width="8.60" customWidth="1"/>
    <col min="6" max="6" width="5.83" customWidth="1"/>
    <col min="7" max="7" width="5.68" customWidth="1"/>
    <col min="8" max="8" width="6.56" customWidth="1"/>
    <col min="9" max="9" width="3.79" customWidth="1"/>
    <col min="10" max="10" width="2.77" customWidth="1"/>
    <col min="11" max="11" width="6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1.300000</v>
      </c>
      <c r="F8" s="14" t="s">
        <v>13</v>
      </c>
      <c r="G8" s="16">
        <v>0.060000</v>
      </c>
      <c r="H8" s="16"/>
      <c r="I8" s="16"/>
      <c r="J8" s="16">
        <f ca="1">ROUND(INDIRECT(ADDRESS(ROW()+(0), COLUMN()+(-5), 1))*INDIRECT(ADDRESS(ROW()+(0), COLUMN()+(-3), 1)), 2)</f>
        <v>0.080000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1.300000</v>
      </c>
      <c r="F9" s="19" t="s">
        <v>16</v>
      </c>
      <c r="G9" s="20">
        <v>0.800000</v>
      </c>
      <c r="H9" s="20"/>
      <c r="I9" s="20"/>
      <c r="J9" s="20">
        <f ca="1">ROUND(INDIRECT(ADDRESS(ROW()+(0), COLUMN()+(-5), 1))*INDIRECT(ADDRESS(ROW()+(0), COLUMN()+(-3), 1)), 2)</f>
        <v>1.040000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1.300000</v>
      </c>
      <c r="F10" s="19" t="s">
        <v>19</v>
      </c>
      <c r="G10" s="20">
        <v>0.130000</v>
      </c>
      <c r="H10" s="20"/>
      <c r="I10" s="20"/>
      <c r="J10" s="20">
        <f ca="1">ROUND(INDIRECT(ADDRESS(ROW()+(0), COLUMN()+(-5), 1))*INDIRECT(ADDRESS(ROW()+(0), COLUMN()+(-3), 1)), 2)</f>
        <v>0.170000</v>
      </c>
      <c r="K10" s="20"/>
    </row>
    <row r="11" spans="1:11" ht="21.60" thickBot="1" customHeight="1">
      <c r="A11" s="17" t="s">
        <v>20</v>
      </c>
      <c r="B11" s="17" t="s">
        <v>21</v>
      </c>
      <c r="C11" s="17"/>
      <c r="D11" s="17"/>
      <c r="E11" s="18">
        <v>1.300000</v>
      </c>
      <c r="F11" s="19" t="s">
        <v>22</v>
      </c>
      <c r="G11" s="20">
        <v>0.980000</v>
      </c>
      <c r="H11" s="20"/>
      <c r="I11" s="20"/>
      <c r="J11" s="20">
        <f ca="1">ROUND(INDIRECT(ADDRESS(ROW()+(0), COLUMN()+(-5), 1))*INDIRECT(ADDRESS(ROW()+(0), COLUMN()+(-3), 1)), 2)</f>
        <v>1.270000</v>
      </c>
      <c r="K11" s="20"/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1.300000</v>
      </c>
      <c r="F12" s="19" t="s">
        <v>25</v>
      </c>
      <c r="G12" s="20">
        <v>0.980000</v>
      </c>
      <c r="H12" s="20"/>
      <c r="I12" s="20"/>
      <c r="J12" s="20">
        <f ca="1">ROUND(INDIRECT(ADDRESS(ROW()+(0), COLUMN()+(-5), 1))*INDIRECT(ADDRESS(ROW()+(0), COLUMN()+(-3), 1)), 2)</f>
        <v>1.270000</v>
      </c>
      <c r="K12" s="20"/>
    </row>
    <row r="13" spans="1:11" ht="21.60" thickBot="1" customHeight="1">
      <c r="A13" s="17" t="s">
        <v>26</v>
      </c>
      <c r="B13" s="17" t="s">
        <v>27</v>
      </c>
      <c r="C13" s="17"/>
      <c r="D13" s="17"/>
      <c r="E13" s="18">
        <v>4.300000</v>
      </c>
      <c r="F13" s="19" t="s">
        <v>28</v>
      </c>
      <c r="G13" s="20">
        <v>1.440000</v>
      </c>
      <c r="H13" s="20"/>
      <c r="I13" s="20"/>
      <c r="J13" s="20">
        <f ca="1">ROUND(INDIRECT(ADDRESS(ROW()+(0), COLUMN()+(-5), 1))*INDIRECT(ADDRESS(ROW()+(0), COLUMN()+(-3), 1)), 2)</f>
        <v>6.190000</v>
      </c>
      <c r="K13" s="20"/>
    </row>
    <row r="14" spans="1:11" ht="12.00" thickBot="1" customHeight="1">
      <c r="A14" s="17" t="s">
        <v>29</v>
      </c>
      <c r="B14" s="17" t="s">
        <v>30</v>
      </c>
      <c r="C14" s="17"/>
      <c r="D14" s="17"/>
      <c r="E14" s="18">
        <v>0.900000</v>
      </c>
      <c r="F14" s="19" t="s">
        <v>31</v>
      </c>
      <c r="G14" s="20">
        <v>0.910000</v>
      </c>
      <c r="H14" s="20"/>
      <c r="I14" s="20"/>
      <c r="J14" s="20">
        <f ca="1">ROUND(INDIRECT(ADDRESS(ROW()+(0), COLUMN()+(-5), 1))*INDIRECT(ADDRESS(ROW()+(0), COLUMN()+(-3), 1)), 2)</f>
        <v>0.820000</v>
      </c>
      <c r="K14" s="20"/>
    </row>
    <row r="15" spans="1:11" ht="12.00" thickBot="1" customHeight="1">
      <c r="A15" s="17" t="s">
        <v>32</v>
      </c>
      <c r="B15" s="17" t="s">
        <v>33</v>
      </c>
      <c r="C15" s="17"/>
      <c r="D15" s="17"/>
      <c r="E15" s="18">
        <v>3.500000</v>
      </c>
      <c r="F15" s="19" t="s">
        <v>34</v>
      </c>
      <c r="G15" s="20">
        <v>0.290000</v>
      </c>
      <c r="H15" s="20"/>
      <c r="I15" s="20"/>
      <c r="J15" s="20">
        <f ca="1">ROUND(INDIRECT(ADDRESS(ROW()+(0), COLUMN()+(-5), 1))*INDIRECT(ADDRESS(ROW()+(0), COLUMN()+(-3), 1)), 2)</f>
        <v>1.020000</v>
      </c>
      <c r="K15" s="20"/>
    </row>
    <row r="16" spans="1:11" ht="21.60" thickBot="1" customHeight="1">
      <c r="A16" s="17" t="s">
        <v>35</v>
      </c>
      <c r="B16" s="17" t="s">
        <v>36</v>
      </c>
      <c r="C16" s="17"/>
      <c r="D16" s="17"/>
      <c r="E16" s="18">
        <v>1.030000</v>
      </c>
      <c r="F16" s="19" t="s">
        <v>37</v>
      </c>
      <c r="G16" s="20">
        <v>22.140000</v>
      </c>
      <c r="H16" s="20"/>
      <c r="I16" s="20"/>
      <c r="J16" s="20">
        <f ca="1">ROUND(INDIRECT(ADDRESS(ROW()+(0), COLUMN()+(-5), 1))*INDIRECT(ADDRESS(ROW()+(0), COLUMN()+(-3), 1)), 2)</f>
        <v>22.800000</v>
      </c>
      <c r="K16" s="20"/>
    </row>
    <row r="17" spans="1:11" ht="12.00" thickBot="1" customHeight="1">
      <c r="A17" s="17" t="s">
        <v>38</v>
      </c>
      <c r="B17" s="17" t="s">
        <v>39</v>
      </c>
      <c r="C17" s="17"/>
      <c r="D17" s="17"/>
      <c r="E17" s="18">
        <v>23.000000</v>
      </c>
      <c r="F17" s="19" t="s">
        <v>40</v>
      </c>
      <c r="G17" s="20">
        <v>0.010000</v>
      </c>
      <c r="H17" s="20"/>
      <c r="I17" s="20"/>
      <c r="J17" s="20">
        <f ca="1">ROUND(INDIRECT(ADDRESS(ROW()+(0), COLUMN()+(-5), 1))*INDIRECT(ADDRESS(ROW()+(0), COLUMN()+(-3), 1)), 2)</f>
        <v>0.230000</v>
      </c>
      <c r="K17" s="20"/>
    </row>
    <row r="18" spans="1:11" ht="12.00" thickBot="1" customHeight="1">
      <c r="A18" s="17" t="s">
        <v>41</v>
      </c>
      <c r="B18" s="17" t="s">
        <v>42</v>
      </c>
      <c r="C18" s="17"/>
      <c r="D18" s="17"/>
      <c r="E18" s="18">
        <v>0.300000</v>
      </c>
      <c r="F18" s="19" t="s">
        <v>43</v>
      </c>
      <c r="G18" s="20">
        <v>1.260000</v>
      </c>
      <c r="H18" s="20"/>
      <c r="I18" s="20"/>
      <c r="J18" s="20">
        <f ca="1">ROUND(INDIRECT(ADDRESS(ROW()+(0), COLUMN()+(-5), 1))*INDIRECT(ADDRESS(ROW()+(0), COLUMN()+(-3), 1)), 2)</f>
        <v>0.380000</v>
      </c>
      <c r="K18" s="20"/>
    </row>
    <row r="19" spans="1:11" ht="12.00" thickBot="1" customHeight="1">
      <c r="A19" s="17" t="s">
        <v>44</v>
      </c>
      <c r="B19" s="17" t="s">
        <v>45</v>
      </c>
      <c r="C19" s="17"/>
      <c r="D19" s="17"/>
      <c r="E19" s="18">
        <v>0.100000</v>
      </c>
      <c r="F19" s="19" t="s">
        <v>46</v>
      </c>
      <c r="G19" s="20">
        <v>0.580000</v>
      </c>
      <c r="H19" s="20"/>
      <c r="I19" s="20"/>
      <c r="J19" s="20">
        <f ca="1">ROUND(INDIRECT(ADDRESS(ROW()+(0), COLUMN()+(-5), 1))*INDIRECT(ADDRESS(ROW()+(0), COLUMN()+(-3), 1)), 2)</f>
        <v>0.060000</v>
      </c>
      <c r="K19" s="20"/>
    </row>
    <row r="20" spans="1:11" ht="21.60" thickBot="1" customHeight="1">
      <c r="A20" s="17" t="s">
        <v>47</v>
      </c>
      <c r="B20" s="17" t="s">
        <v>48</v>
      </c>
      <c r="C20" s="17"/>
      <c r="D20" s="17"/>
      <c r="E20" s="18">
        <v>0.356000</v>
      </c>
      <c r="F20" s="19" t="s">
        <v>49</v>
      </c>
      <c r="G20" s="20">
        <v>24.910000</v>
      </c>
      <c r="H20" s="20"/>
      <c r="I20" s="20"/>
      <c r="J20" s="20">
        <f ca="1">ROUND(INDIRECT(ADDRESS(ROW()+(0), COLUMN()+(-5), 1))*INDIRECT(ADDRESS(ROW()+(0), COLUMN()+(-3), 1)), 2)</f>
        <v>8.870000</v>
      </c>
      <c r="K20" s="20"/>
    </row>
    <row r="21" spans="1:11" ht="12.00" thickBot="1" customHeight="1">
      <c r="A21" s="17" t="s">
        <v>50</v>
      </c>
      <c r="B21" s="21" t="s">
        <v>51</v>
      </c>
      <c r="C21" s="21"/>
      <c r="D21" s="21"/>
      <c r="E21" s="22">
        <v>0.131000</v>
      </c>
      <c r="F21" s="23" t="s">
        <v>52</v>
      </c>
      <c r="G21" s="24">
        <v>21.400000</v>
      </c>
      <c r="H21" s="24"/>
      <c r="I21" s="24"/>
      <c r="J21" s="24">
        <f ca="1">ROUND(INDIRECT(ADDRESS(ROW()+(0), COLUMN()+(-5), 1))*INDIRECT(ADDRESS(ROW()+(0), COLUMN()+(-3), 1)), 2)</f>
        <v>2.800000</v>
      </c>
      <c r="K21" s="24"/>
    </row>
    <row r="22" spans="1:11" ht="12.00" thickBot="1" customHeight="1">
      <c r="A22" s="17"/>
      <c r="B22" s="10" t="s">
        <v>53</v>
      </c>
      <c r="C22" s="10"/>
      <c r="D22" s="10"/>
      <c r="E22" s="12">
        <v>2.000000</v>
      </c>
      <c r="F22" s="14" t="s">
        <v>54</v>
      </c>
      <c r="G22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1))), 2)</f>
        <v>47.000000</v>
      </c>
      <c r="H22" s="16"/>
      <c r="I22" s="16"/>
      <c r="J22" s="16">
        <f ca="1">ROUND(INDIRECT(ADDRESS(ROW()+(0), COLUMN()+(-5), 1))*INDIRECT(ADDRESS(ROW()+(0), COLUMN()+(-3), 1))/100, 2)</f>
        <v>0.940000</v>
      </c>
      <c r="K22" s="16"/>
    </row>
    <row r="23" spans="1:11" ht="12.00" thickBot="1" customHeight="1">
      <c r="A23" s="21"/>
      <c r="B23" s="21" t="s">
        <v>55</v>
      </c>
      <c r="C23" s="21"/>
      <c r="D23" s="21"/>
      <c r="E23" s="22">
        <v>3.000000</v>
      </c>
      <c r="F23" s="23" t="s">
        <v>56</v>
      </c>
      <c r="G23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1)),INDIRECT(ADDRESS(ROW()+(-14), COLUMN()+(3), 1)),INDIRECT(ADDRESS(ROW()+(-15), COLUMN()+(3), 1))), 2)</f>
        <v>47.940000</v>
      </c>
      <c r="H23" s="24"/>
      <c r="I23" s="24"/>
      <c r="J23" s="24">
        <f ca="1">ROUND(INDIRECT(ADDRESS(ROW()+(0), COLUMN()+(-5), 1))*INDIRECT(ADDRESS(ROW()+(0), COLUMN()+(-3), 1))/100, 2)</f>
        <v>1.440000</v>
      </c>
      <c r="K23" s="24"/>
    </row>
    <row r="24" spans="1:11" ht="12.00" thickBot="1" customHeight="1">
      <c r="A24" s="6" t="s">
        <v>57</v>
      </c>
      <c r="B24" s="7"/>
      <c r="C24" s="7"/>
      <c r="D24" s="7"/>
      <c r="E24" s="7"/>
      <c r="F24" s="25"/>
      <c r="G24" s="6" t="s">
        <v>58</v>
      </c>
      <c r="H24" s="6"/>
      <c r="I24" s="6"/>
      <c r="J2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49.380000</v>
      </c>
      <c r="K24" s="26"/>
    </row>
  </sheetData>
  <mergeCells count="59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B13:D13"/>
    <mergeCell ref="G13:I13"/>
    <mergeCell ref="J13:K13"/>
    <mergeCell ref="B14:D14"/>
    <mergeCell ref="G14:I14"/>
    <mergeCell ref="J14:K14"/>
    <mergeCell ref="B15:D15"/>
    <mergeCell ref="G15:I15"/>
    <mergeCell ref="J15:K15"/>
    <mergeCell ref="B16:D16"/>
    <mergeCell ref="G16:I16"/>
    <mergeCell ref="J16:K16"/>
    <mergeCell ref="B17:D17"/>
    <mergeCell ref="G17:I17"/>
    <mergeCell ref="J17:K17"/>
    <mergeCell ref="B18:D18"/>
    <mergeCell ref="G18:I18"/>
    <mergeCell ref="J18:K18"/>
    <mergeCell ref="B19:D19"/>
    <mergeCell ref="G19:I19"/>
    <mergeCell ref="J19:K19"/>
    <mergeCell ref="B20:D20"/>
    <mergeCell ref="G20:I20"/>
    <mergeCell ref="J20:K20"/>
    <mergeCell ref="B21:D21"/>
    <mergeCell ref="G21:I21"/>
    <mergeCell ref="J21:K21"/>
    <mergeCell ref="B22:D22"/>
    <mergeCell ref="G22:I22"/>
    <mergeCell ref="J22:K22"/>
    <mergeCell ref="B23:D23"/>
    <mergeCell ref="G23:I23"/>
    <mergeCell ref="J23:K23"/>
    <mergeCell ref="A24:E24"/>
    <mergeCell ref="G24:I24"/>
    <mergeCell ref="J24:K24"/>
  </mergeCells>
  <pageMargins left="0.620079" right="0.472441" top="0.472441" bottom="0.472441" header="0.0" footer="0.0"/>
  <pageSetup paperSize="9" orientation="portrait"/>
  <rowBreaks count="0" manualBreakCount="0">
    </rowBreaks>
</worksheet>
</file>