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<sst xmlns="http://schemas.openxmlformats.org/spreadsheetml/2006/main" count="41" uniqueCount="41">
  <si>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</si>
  <si>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</si>
  <si>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</si>
  <si>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</si>
  <si>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1200x1200x40 mm, finition lisse en couleur blanc pour profilés visibles T 24</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</si>
  <si>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</si>
  <si>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</si>
  <si>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</si>
  <si>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</si>
  <si>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</si>
  <si>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</si>
  <si>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mt12pag010B</t>
  </si>
  <si>
    <t xml:space="preserve">Panneau acoustique autoportant en laine minérale, de résistance thermique 1,07 m²K/W, Euroclasse A1 de réaction au feu, composé de modules de 1200x1200x40 mm, avec la face visible revêtue avec un voile minéral, finition lisse en couleur blanc avec bord droit pour profilés visibles T 24.</t>
  </si>
  <si>
    <t xml:space="preserve">m²</t>
  </si>
  <si>
    <t xml:space="preserve">mt12pfr010a</t>
  </si>
  <si>
    <t xml:space="preserve">Profilé primaire en T de 24x38x3600 mm, en acier galvanisé laminé, avec la face visible revêtue avec une lame en aluminium finition laqué en couleur blanc, selon NF EN 13964.</t>
  </si>
  <si>
    <t xml:space="preserve">m</t>
  </si>
  <si>
    <t xml:space="preserve">mt12pfr010d</t>
  </si>
  <si>
    <t xml:space="preserve">Profilé secondaire en T de 24x38x1200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</si>
  <si>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</si>
  <si>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</si>
  <si>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</si>
  <si>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</si>
  <si>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</si>
  <si>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</si>
  <si>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</si>
  <si>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</si>
  <si>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</si>
  <si>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</si>
  <si>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</si>
  <si>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</si>
  <si>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</si>
  <si>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</si>
  <si>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</si>
  <si>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</si>
  <si>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</si>
  <si>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</si>
  <si>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</si>
  <si>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</si>
  <si>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12,88€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</si>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</sst>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95" customWidth="1"/>
    <col min="3" max="3" width="16.32" customWidth="1"/>
    <col min="4" max="4" width="45.17" customWidth="1"/>
    <col min="5" max="5" width="8.60" customWidth="1"/>
    <col min="6" max="6" width="1.60" customWidth="1"/>
    <col min="7" max="7" width="4.23" customWidth="1"/>
    <col min="8" max="8" width="5.54" customWidth="1"/>
    <col min="9" max="9" width="9.76" customWidth="1"/>
    <col min="10" max="10" width="0.73"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t="s">
        <v>8</v>
      </c>
      <c r="G7" s="9"/>
      <c r="H7" s="9" t="s">
        <v>9</v>
      </c>
      <c r="I7" s="9"/>
      <c r="J7" s="9"/>
      <c r="K7" s="9" t="s">
        <v>10</v>
      </c>
    </row>
    <row r="8" spans="1:11" ht="40.80" thickBot="1" customHeight="1">
      <c r="A8" s="10" t="s">
        <v>11</v>
      </c>
      <c r="B8" s="10" t="s">
        <v>12</v>
      </c>
      <c r="C8" s="10"/>
      <c r="D8" s="10"/>
      <c r="E8" s="12">
        <v>1.050000</v>
      </c>
      <c r="F8" s="14" t="s">
        <v>13</v>
      </c>
      <c r="G8" s="14"/>
      <c r="H8" s="16">
        <v>29.690000</v>
      </c>
      <c r="I8" s="16"/>
      <c r="J8" s="16"/>
      <c r="K8" s="16">
        <f ca="1">ROUND(INDIRECT(ADDRESS(ROW()+(0), COLUMN()+(-6), 1))*INDIRECT(ADDRESS(ROW()+(0), COLUMN()+(-3), 1)), 2)</f>
        <v>31.170000</v>
      </c>
    </row>
    <row r="9" spans="1:11" ht="31.20" thickBot="1" customHeight="1">
      <c r="A9" s="17" t="s">
        <v>14</v>
      </c>
      <c r="B9" s="17" t="s">
        <v>15</v>
      </c>
      <c r="C9" s="17"/>
      <c r="D9" s="17"/>
      <c r="E9" s="18">
        <v>0.450000</v>
      </c>
      <c r="F9" s="19" t="s">
        <v>16</v>
      </c>
      <c r="G9" s="19"/>
      <c r="H9" s="20">
        <v>0.870000</v>
      </c>
      <c r="I9" s="20"/>
      <c r="J9" s="20"/>
      <c r="K9" s="20">
        <f ca="1">ROUND(INDIRECT(ADDRESS(ROW()+(0), COLUMN()+(-6), 1))*INDIRECT(ADDRESS(ROW()+(0), COLUMN()+(-3), 1)), 2)</f>
        <v>0.390000</v>
      </c>
    </row>
    <row r="10" spans="1:11" ht="31.20" thickBot="1" customHeight="1">
      <c r="A10" s="17" t="s">
        <v>17</v>
      </c>
      <c r="B10" s="17" t="s">
        <v>18</v>
      </c>
      <c r="C10" s="17"/>
      <c r="D10" s="17"/>
      <c r="E10" s="18">
        <v>0.450000</v>
      </c>
      <c r="F10" s="19" t="s">
        <v>19</v>
      </c>
      <c r="G10" s="19"/>
      <c r="H10" s="20">
        <v>0.870000</v>
      </c>
      <c r="I10" s="20"/>
      <c r="J10" s="20"/>
      <c r="K10" s="20">
        <f ca="1">ROUND(INDIRECT(ADDRESS(ROW()+(0), COLUMN()+(-6), 1))*INDIRECT(ADDRESS(ROW()+(0), COLUMN()+(-3), 1)), 2)</f>
        <v>0.390000</v>
      </c>
    </row>
    <row r="11" spans="1:11" ht="31.20" thickBot="1" customHeight="1">
      <c r="A11" s="17" t="s">
        <v>20</v>
      </c>
      <c r="B11" s="17" t="s">
        <v>21</v>
      </c>
      <c r="C11" s="17"/>
      <c r="D11" s="17"/>
      <c r="E11" s="18">
        <v>0.400000</v>
      </c>
      <c r="F11" s="19" t="s">
        <v>22</v>
      </c>
      <c r="G11" s="19"/>
      <c r="H11" s="20">
        <v>0.710000</v>
      </c>
      <c r="I11" s="20"/>
      <c r="J11" s="20"/>
      <c r="K11" s="20">
        <f ca="1">ROUND(INDIRECT(ADDRESS(ROW()+(0), COLUMN()+(-6), 1))*INDIRECT(ADDRESS(ROW()+(0), COLUMN()+(-3), 1)), 2)</f>
        <v>0.280000</v>
      </c>
    </row>
    <row r="12" spans="1:11" ht="12.00" thickBot="1" customHeight="1">
      <c r="A12" s="17" t="s">
        <v>23</v>
      </c>
      <c r="B12" s="17" t="s">
        <v>24</v>
      </c>
      <c r="C12" s="17"/>
      <c r="D12" s="17"/>
      <c r="E12" s="18">
        <v>2.000000</v>
      </c>
      <c r="F12" s="19" t="s">
        <v>25</v>
      </c>
      <c r="G12" s="19"/>
      <c r="H12" s="20">
        <v>0.320000</v>
      </c>
      <c r="I12" s="20"/>
      <c r="J12" s="20"/>
      <c r="K12" s="20">
        <f ca="1">ROUND(INDIRECT(ADDRESS(ROW()+(0), COLUMN()+(-6), 1))*INDIRECT(ADDRESS(ROW()+(0), COLUMN()+(-3), 1)), 2)</f>
        <v>0.640000</v>
      </c>
    </row>
    <row r="13" spans="1:11" ht="12.00" thickBot="1" customHeight="1">
      <c r="A13" s="17" t="s">
        <v>26</v>
      </c>
      <c r="B13" s="17" t="s">
        <v>27</v>
      </c>
      <c r="C13" s="17"/>
      <c r="D13" s="17"/>
      <c r="E13" s="18">
        <v>1.000000</v>
      </c>
      <c r="F13" s="19" t="s">
        <v>28</v>
      </c>
      <c r="G13" s="19"/>
      <c r="H13" s="20">
        <v>1.610000</v>
      </c>
      <c r="I13" s="20"/>
      <c r="J13" s="20"/>
      <c r="K13" s="20">
        <f ca="1">ROUND(INDIRECT(ADDRESS(ROW()+(0), COLUMN()+(-6), 1))*INDIRECT(ADDRESS(ROW()+(0), COLUMN()+(-3), 1)), 2)</f>
        <v>1.610000</v>
      </c>
    </row>
    <row r="14" spans="1:11" ht="21.60" thickBot="1" customHeight="1">
      <c r="A14" s="17" t="s">
        <v>29</v>
      </c>
      <c r="B14" s="17" t="s">
        <v>30</v>
      </c>
      <c r="C14" s="17"/>
      <c r="D14" s="17"/>
      <c r="E14" s="18">
        <v>0.314000</v>
      </c>
      <c r="F14" s="19" t="s">
        <v>31</v>
      </c>
      <c r="G14" s="19"/>
      <c r="H14" s="20">
        <v>24.910000</v>
      </c>
      <c r="I14" s="20"/>
      <c r="J14" s="20"/>
      <c r="K14" s="20">
        <f ca="1">ROUND(INDIRECT(ADDRESS(ROW()+(0), COLUMN()+(-6), 1))*INDIRECT(ADDRESS(ROW()+(0), COLUMN()+(-3), 1)), 2)</f>
        <v>7.820000</v>
      </c>
    </row>
    <row r="15" spans="1:11" ht="12.00" thickBot="1" customHeight="1">
      <c r="A15" s="17" t="s">
        <v>32</v>
      </c>
      <c r="B15" s="21" t="s">
        <v>33</v>
      </c>
      <c r="C15" s="21"/>
      <c r="D15" s="21"/>
      <c r="E15" s="22">
        <v>0.314000</v>
      </c>
      <c r="F15" s="23" t="s">
        <v>34</v>
      </c>
      <c r="G15" s="23"/>
      <c r="H15" s="24">
        <v>21.400000</v>
      </c>
      <c r="I15" s="24"/>
      <c r="J15" s="24"/>
      <c r="K15" s="24">
        <f ca="1">ROUND(INDIRECT(ADDRESS(ROW()+(0), COLUMN()+(-6), 1))*INDIRECT(ADDRESS(ROW()+(0), COLUMN()+(-3), 1)), 2)</f>
        <v>6.720000</v>
      </c>
    </row>
    <row r="16" spans="1:11" ht="12.00" thickBot="1" customHeight="1">
      <c r="A16" s="17"/>
      <c r="B16" s="10" t="s">
        <v>35</v>
      </c>
      <c r="C16" s="10"/>
      <c r="D16" s="10"/>
      <c r="E16" s="12">
        <v>2.000000</v>
      </c>
      <c r="F16" s="14" t="s">
        <v>36</v>
      </c>
      <c r="G16" s="14"/>
      <c r="H16" s="16">
        <f ca="1">ROUND(SUM(INDIRECT(ADDRESS(ROW()+(-1), COLUMN()+(3), 1)),INDIRECT(ADDRESS(ROW()+(-2), COLUMN()+(3), 1)),INDIRECT(ADDRESS(ROW()+(-3), COLUMN()+(3), 1)),INDIRECT(ADDRESS(ROW()+(-4), COLUMN()+(3), 1)),INDIRECT(ADDRESS(ROW()+(-5), COLUMN()+(3), 1)),INDIRECT(ADDRESS(ROW()+(-6), COLUMN()+(3), 1)),INDIRECT(ADDRESS(ROW()+(-7), COLUMN()+(3), 1)),INDIRECT(ADDRESS(ROW()+(-8), COLUMN()+(3), 1))), 2)</f>
        <v>49.020000</v>
      </c>
      <c r="I16" s="16"/>
      <c r="J16" s="16"/>
      <c r="K16" s="16">
        <f ca="1">ROUND(INDIRECT(ADDRESS(ROW()+(0), COLUMN()+(-6), 1))*INDIRECT(ADDRESS(ROW()+(0), COLUMN()+(-3), 1))/100, 2)</f>
        <v>0.980000</v>
      </c>
    </row>
    <row r="17" spans="1:11" ht="12.00" thickBot="1" customHeight="1">
      <c r="A17" s="21"/>
      <c r="B17" s="21" t="s">
        <v>37</v>
      </c>
      <c r="C17" s="21"/>
      <c r="D17" s="21"/>
      <c r="E17" s="22">
        <v>3.000000</v>
      </c>
      <c r="F17" s="23" t="s">
        <v>38</v>
      </c>
      <c r="G17" s="23"/>
      <c r="H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50.000000</v>
      </c>
      <c r="I17" s="24"/>
      <c r="J17" s="24"/>
      <c r="K17" s="24">
        <f ca="1">ROUND(INDIRECT(ADDRESS(ROW()+(0), COLUMN()+(-6), 1))*INDIRECT(ADDRESS(ROW()+(0), COLUMN()+(-3), 1))/100, 2)</f>
        <v>1.500000</v>
      </c>
    </row>
    <row r="18" spans="1:11" ht="12.00" thickBot="1" customHeight="1">
      <c r="A18" s="6" t="s">
        <v>39</v>
      </c>
      <c r="B18" s="7"/>
      <c r="C18" s="7"/>
      <c r="D18" s="7"/>
      <c r="E18" s="7"/>
      <c r="F18" s="25"/>
      <c r="G18" s="25"/>
      <c r="H18" s="6" t="s">
        <v>40</v>
      </c>
      <c r="I18" s="6"/>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51.500000</v>
      </c>
    </row>
  </sheetData>
  <mergeCells count="42">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 ref="B11:D11"/>
    <mergeCell ref="F11:G11"/>
    <mergeCell ref="H11:J11"/>
    <mergeCell ref="B12:D12"/>
    <mergeCell ref="F12:G12"/>
    <mergeCell ref="H12:J12"/>
    <mergeCell ref="B13:D13"/>
    <mergeCell ref="F13:G13"/>
    <mergeCell ref="H13:J13"/>
    <mergeCell ref="B14:D14"/>
    <mergeCell ref="F14:G14"/>
    <mergeCell ref="H14:J14"/>
    <mergeCell ref="B15:D15"/>
    <mergeCell ref="F15:G15"/>
    <mergeCell ref="H15:J15"/>
    <mergeCell ref="B16:D16"/>
    <mergeCell ref="F16:G16"/>
    <mergeCell ref="H16:J16"/>
    <mergeCell ref="B17:D17"/>
    <mergeCell ref="F17:G17"/>
    <mergeCell ref="H17:J17"/>
    <mergeCell ref="A18:E18"/>
    <mergeCell ref="F18:G18"/>
    <mergeCell ref="H18:J18"/>
  </mergeCells>
  <pageMargins left="0.620079" right="0.472441" top="0.472441" bottom="0.472441" header="0.0" footer="0.0"/>
  <pageSetup paperSize="9" orientation="portrait"/>
  <rowBreaks count="0" manualBreakCount="0">
    </rowBreaks>
</worksheet>
</file>