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<sst xmlns="http://schemas.openxmlformats.org/spreadsheetml/2006/main" count="29" uniqueCount="29">
  <si>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</si>
  <si>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</si>
  <si>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</si>
  <si>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</si>
  <si>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lisses Danoline finition Corridor R Borde D de 9,5x400x2100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occultés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</si>
  <si>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</si>
  <si>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</si>
  <si>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</si>
  <si>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</si>
  <si>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</si>
  <si>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</si>
  <si>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mt12ppk030d</t>
  </si>
  <si>
    <t xml:space="preserve">Plaque de plâtre lisse Danoline finition Corridor, R Borde D "KNAUF" de 9,5x400x2100 mm, pour plafonds révisables, y compris profilé Flex, selon NF EN 13964.</t>
  </si>
  <si>
    <t xml:space="preserve">m²</t>
  </si>
  <si>
    <t xml:space="preserve">mt12pfk050d</t>
  </si>
  <si>
    <t xml:space="preserve">Profilé angulaire Danoline 20x40x3050 mm "KNAUF", pour finition Corridor, en acier galvanisé, selon NF EN 13964.</t>
  </si>
  <si>
    <t xml:space="preserve">m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</si>
  <si>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</si>
  <si>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</si>
  <si>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</si>
  <si>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</si>
  <si>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</si>
  <si>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</si>
  <si>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</si>
  <si>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</si>
  <si>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</si>
  <si>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</si>
  <si>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29,78€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</si>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</sst>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10" customWidth="1"/>
    <col min="3" max="3" width="16.32" customWidth="1"/>
    <col min="4" max="4" width="45.32" customWidth="1"/>
    <col min="5" max="5" width="8.60" customWidth="1"/>
    <col min="6" max="6" width="1.46" customWidth="1"/>
    <col min="7" max="7" width="4.37" customWidth="1"/>
    <col min="8" max="8" width="5.54" customWidth="1"/>
    <col min="9" max="9" width="9.76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93.820000</v>
      </c>
      <c r="I8" s="16"/>
      <c r="J8" s="16"/>
      <c r="K8" s="16">
        <f ca="1">ROUND(INDIRECT(ADDRESS(ROW()+(0), COLUMN()+(-6), 1))*INDIRECT(ADDRESS(ROW()+(0), COLUMN()+(-3), 1)), 2)</f>
        <v>98.510000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0.400000</v>
      </c>
      <c r="F9" s="19" t="s">
        <v>16</v>
      </c>
      <c r="G9" s="19"/>
      <c r="H9" s="20">
        <v>2.880000</v>
      </c>
      <c r="I9" s="20"/>
      <c r="J9" s="20"/>
      <c r="K9" s="20">
        <f ca="1">ROUND(INDIRECT(ADDRESS(ROW()+(0), COLUMN()+(-6), 1))*INDIRECT(ADDRESS(ROW()+(0), COLUMN()+(-3), 1)), 2)</f>
        <v>1.150000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0.296000</v>
      </c>
      <c r="F10" s="19" t="s">
        <v>19</v>
      </c>
      <c r="G10" s="19"/>
      <c r="H10" s="20">
        <v>24.910000</v>
      </c>
      <c r="I10" s="20"/>
      <c r="J10" s="20"/>
      <c r="K10" s="20">
        <f ca="1">ROUND(INDIRECT(ADDRESS(ROW()+(0), COLUMN()+(-6), 1))*INDIRECT(ADDRESS(ROW()+(0), COLUMN()+(-3), 1)), 2)</f>
        <v>7.370000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0.296000</v>
      </c>
      <c r="F11" s="23" t="s">
        <v>22</v>
      </c>
      <c r="G11" s="23"/>
      <c r="H11" s="24">
        <v>21.400000</v>
      </c>
      <c r="I11" s="24"/>
      <c r="J11" s="24"/>
      <c r="K11" s="24">
        <f ca="1">ROUND(INDIRECT(ADDRESS(ROW()+(0), COLUMN()+(-6), 1))*INDIRECT(ADDRESS(ROW()+(0), COLUMN()+(-3), 1)), 2)</f>
        <v>6.330000</v>
      </c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4"/>
      <c r="H12" s="16">
        <f ca="1">ROUND(SUM(INDIRECT(ADDRESS(ROW()+(-1), COLUMN()+(3), 1)),INDIRECT(ADDRESS(ROW()+(-2), COLUMN()+(3), 1)),INDIRECT(ADDRESS(ROW()+(-3), COLUMN()+(3), 1)),INDIRECT(ADDRESS(ROW()+(-4), COLUMN()+(3), 1))), 2)</f>
        <v>113.360000</v>
      </c>
      <c r="I12" s="16"/>
      <c r="J12" s="16"/>
      <c r="K12" s="16">
        <f ca="1">ROUND(INDIRECT(ADDRESS(ROW()+(0), COLUMN()+(-6), 1))*INDIRECT(ADDRESS(ROW()+(0), COLUMN()+(-3), 1))/100, 2)</f>
        <v>2.270000</v>
      </c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3"/>
      <c r="H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115.630000</v>
      </c>
      <c r="I13" s="24"/>
      <c r="J13" s="24"/>
      <c r="K13" s="24">
        <f ca="1">ROUND(INDIRECT(ADDRESS(ROW()+(0), COLUMN()+(-6), 1))*INDIRECT(ADDRESS(ROW()+(0), COLUMN()+(-3), 1))/100, 2)</f>
        <v>3.470000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25"/>
      <c r="H14" s="6" t="s">
        <v>28</v>
      </c>
      <c r="I14" s="6"/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119.100000</v>
      </c>
    </row>
  </sheetData>
  <mergeCells count="30">
    <mergeCell ref="A1:K1"/>
    <mergeCell ref="A3:B3"/>
    <mergeCell ref="D3:F3"/>
    <mergeCell ref="G3:H3"/>
    <mergeCell ref="J3:K3"/>
    <mergeCell ref="A4:K4"/>
    <mergeCell ref="B7:D7"/>
    <mergeCell ref="F7:G7"/>
    <mergeCell ref="H7:J7"/>
    <mergeCell ref="B8:D8"/>
    <mergeCell ref="F8:G8"/>
    <mergeCell ref="H8:J8"/>
    <mergeCell ref="B9:D9"/>
    <mergeCell ref="F9:G9"/>
    <mergeCell ref="H9:J9"/>
    <mergeCell ref="B10:D10"/>
    <mergeCell ref="F10:G10"/>
    <mergeCell ref="H10:J10"/>
    <mergeCell ref="B11:D11"/>
    <mergeCell ref="F11:G11"/>
    <mergeCell ref="H11:J11"/>
    <mergeCell ref="B12:D12"/>
    <mergeCell ref="F12:G12"/>
    <mergeCell ref="H12:J12"/>
    <mergeCell ref="B13:D13"/>
    <mergeCell ref="F13:G13"/>
    <mergeCell ref="H13:J13"/>
    <mergeCell ref="A14:E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