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<sst xmlns="http://schemas.openxmlformats.org/spreadsheetml/2006/main" count="51" uniqueCount="51">
  <si>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</si>
  <si>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EUT020</t>
  </si>
  <si>
    <t xml:space="preserve">m²</t>
  </si>
  <si>
    <t xml:space="preserve">Toiture inclinée en tuiles.</t>
  </si>
  <si>
    <r>
      <rPr>
        <sz val="8.25"/>
        <color rgb="FF000000"/>
        <rFont val="Arial"/>
        <family val="2"/>
      </rPr>
      <t xml:space="preserve">Toiture inclinée avec une pente moyenne de 30%. FORME DE PENTES: combles aménagés constitués d'ossature structurale en bois; PARE-VAPEUR: film en polypropylène avec un voile au verso, de 340 µm d'épaisseur; ISOLATION THERMIQUE: panneau rigide en laine de verre, de 60 mm d'épaisseur, selon NF EN 13162, résistance thermique 1,71 m²K/W, conductivité thermique 0,035 W/(mK), placé par l'extérieur de la toiture, sur platelage en bois; COUVERTURE: tuiles canal en terre cuite, finition avec engobe couleur rouge, 40,8x15x11,6 cm, fixées avec vis filet-bois sur liteaux en bois de pin. Comprend, la résolution des points singuliers et les pièces spéciales de la couverture. Le prix ne comprend pas l'ossature structurale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</si>
  <si>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</si>
  <si>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</si>
  <si>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</si>
  <si>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</si>
  <si>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</si>
  <si>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</si>
  <si>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mt15iso030b</t>
  </si>
  <si>
    <t xml:space="preserve">Pare-vapeur étanche à l'air, formé de film en polypropylène avec un voile au verso, Euroclasse F de réaction au feu, selon NF EN 13501-1.</t>
  </si>
  <si>
    <t xml:space="preserve">m²</t>
  </si>
  <si>
    <t xml:space="preserve">mt16lvi170f</t>
  </si>
  <si>
    <t xml:space="preserve">Ruban autoadhésif, pour le scellement des joints.</t>
  </si>
  <si>
    <t xml:space="preserve">m</t>
  </si>
  <si>
    <t xml:space="preserve">mt16lvi010drb</t>
  </si>
  <si>
    <t xml:space="preserve">Panneau rigide en laine de verre,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</si>
  <si>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</si>
  <si>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mt16lvi011</t>
  </si>
  <si>
    <t xml:space="preserve">Vis à double filet.</t>
  </si>
  <si>
    <t xml:space="preserve">U</t>
  </si>
  <si>
    <t xml:space="preserve">mt13blw020c</t>
  </si>
  <si>
    <t xml:space="preserve">Liteau de 27x40 mm de section, en bois scié de pin, traité en autoclave, avec classe d'emploi 2, selon NF EN 335, finition brossée, avec une humidité inférieure à 20%.</t>
  </si>
  <si>
    <t xml:space="preserve">m</t>
  </si>
  <si>
    <t xml:space="preserve">mt13blw131</t>
  </si>
  <si>
    <t xml:space="preserve">Vis pour fixation d'éléments en bois.</t>
  </si>
  <si>
    <t xml:space="preserve">U</t>
  </si>
  <si>
    <t xml:space="preserve">mt13blw103</t>
  </si>
  <si>
    <t xml:space="preserve">Vis filetage bois pour fixation des tuiles au liteau.</t>
  </si>
  <si>
    <t xml:space="preserve">U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</si>
  <si>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</si>
  <si>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</si>
  <si>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</si>
  <si>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mt13tac051a</t>
  </si>
  <si>
    <t xml:space="preserve">Tuile faîtière/d'arêtier en terre cuite, finition avec engobe couleur rouge, 44x28,5x10,5 cm, pour tuiles canal, selon NF EN 1304.</t>
  </si>
  <si>
    <t xml:space="preserve">U</t>
  </si>
  <si>
    <t xml:space="preserve">mt13tac055a</t>
  </si>
  <si>
    <t xml:space="preserve">Tuile chatière en terre cuite, finition avec engobe couleur rouge, 40,8x15x6,3 cm, pour tuiles canal, selon NF EN 1304.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</si>
  <si>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</si>
  <si>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</si>
  <si>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</si>
  <si>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</si>
  <si>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</si>
  <si>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</si>
  <si>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</si>
  <si>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</si>
  <si>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</si>
  <si>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57,97€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</si>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</sst>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2.42</v>
      </c>
      <c r="H9" s="13">
        <f ca="1">ROUND(INDIRECT(ADDRESS(ROW()+(0), COLUMN()+(-3), 1))*INDIRECT(ADDRESS(ROW()+(0), COLUMN()+(-1), 1)), 2)</f>
        <v>2.66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0.44</v>
      </c>
      <c r="H10" s="17">
        <f ca="1">ROUND(INDIRECT(ADDRESS(ROW()+(0), COLUMN()+(-3), 1))*INDIRECT(ADDRESS(ROW()+(0), COLUMN()+(-1), 1)), 2)</f>
        <v>0.29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18.19</v>
      </c>
      <c r="H11" s="17">
        <f ca="1">ROUND(INDIRECT(ADDRESS(ROW()+(0), COLUMN()+(-3), 1))*INDIRECT(ADDRESS(ROW()+(0), COLUMN()+(-1), 1)), 2)</f>
        <v>19.1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1.07</v>
      </c>
      <c r="H12" s="17">
        <f ca="1">ROUND(INDIRECT(ADDRESS(ROW()+(0), COLUMN()+(-3), 1))*INDIRECT(ADDRESS(ROW()+(0), COLUMN()+(-1), 1)), 2)</f>
        <v>2.35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0.34</v>
      </c>
      <c r="H13" s="17">
        <f ca="1">ROUND(INDIRECT(ADDRESS(ROW()+(0), COLUMN()+(-3), 1))*INDIRECT(ADDRESS(ROW()+(0), COLUMN()+(-1), 1)), 2)</f>
        <v>1.02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6</v>
      </c>
      <c r="F14" s="16" t="s">
        <v>28</v>
      </c>
      <c r="G14" s="17">
        <v>0.11</v>
      </c>
      <c r="H14" s="17">
        <f ca="1">ROUND(INDIRECT(ADDRESS(ROW()+(0), COLUMN()+(-3), 1))*INDIRECT(ADDRESS(ROW()+(0), COLUMN()+(-1), 1)), 2)</f>
        <v>0.66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4.5</v>
      </c>
      <c r="F15" s="16" t="s">
        <v>31</v>
      </c>
      <c r="G15" s="17">
        <v>0.06</v>
      </c>
      <c r="H15" s="17">
        <f ca="1">ROUND(INDIRECT(ADDRESS(ROW()+(0), COLUMN()+(-3),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35.565</v>
      </c>
      <c r="F16" s="16" t="s">
        <v>34</v>
      </c>
      <c r="G16" s="17">
        <v>0.88</v>
      </c>
      <c r="H16" s="17">
        <f ca="1">ROUND(INDIRECT(ADDRESS(ROW()+(0), COLUMN()+(-3), 1))*INDIRECT(ADDRESS(ROW()+(0), COLUMN()+(-1), 1)), 2)</f>
        <v>31.3</v>
      </c>
    </row>
    <row r="17" spans="1:8" ht="24.00" thickBot="1" customHeight="1">
      <c r="A17" s="14" t="s">
        <v>35</v>
      </c>
      <c r="B17" s="14"/>
      <c r="C17" s="14" t="s">
        <v>36</v>
      </c>
      <c r="D17" s="14"/>
      <c r="E17" s="15">
        <v>0.32</v>
      </c>
      <c r="F17" s="16" t="s">
        <v>37</v>
      </c>
      <c r="G17" s="17">
        <v>11.24</v>
      </c>
      <c r="H17" s="17">
        <f ca="1">ROUND(INDIRECT(ADDRESS(ROW()+(0), COLUMN()+(-3), 1))*INDIRECT(ADDRESS(ROW()+(0), COLUMN()+(-1), 1)), 2)</f>
        <v>3.6</v>
      </c>
    </row>
    <row r="18" spans="1:8" ht="24.0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45.8</v>
      </c>
      <c r="H18" s="17">
        <f ca="1">ROUND(INDIRECT(ADDRESS(ROW()+(0), COLUMN()+(-3), 1))*INDIRECT(ADDRESS(ROW()+(0), COLUMN()+(-1), 1)), 2)</f>
        <v>4.58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1.746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51.07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1.746</v>
      </c>
      <c r="F20" s="20" t="s">
        <v>46</v>
      </c>
      <c r="G20" s="21">
        <v>24.51</v>
      </c>
      <c r="H20" s="21">
        <f ca="1">ROUND(INDIRECT(ADDRESS(ROW()+(0), COLUMN()+(-3), 1))*INDIRECT(ADDRESS(ROW()+(0), COLUMN()+(-1), 1)), 2)</f>
        <v>42.79</v>
      </c>
    </row>
    <row r="21" spans="1:8" ht="13.50" thickBot="1" customHeight="1">
      <c r="A21" s="18"/>
      <c r="B21" s="18"/>
      <c r="C21" s="5" t="s">
        <v>47</v>
      </c>
      <c r="D21" s="5"/>
      <c r="E21" s="22">
        <v>10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159.69</v>
      </c>
      <c r="H21" s="24">
        <f ca="1">ROUND(INDIRECT(ADDRESS(ROW()+(0), COLUMN()+(-3), 1))*INDIRECT(ADDRESS(ROW()+(0), COLUMN()+(-1), 1))/100, 2)</f>
        <v>15.97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175.66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