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<sst xmlns="http://schemas.openxmlformats.org/spreadsheetml/2006/main" count="81" uniqueCount="81">
  <si>
    <t xml:space="preserve"/>
  </si>
  <si>
    <t xml:space="preserve">ETF010</t>
  </si>
  <si>
    <t xml:space="preserve">m²</t>
  </si>
  <si>
    <t xml:space="preserve">Toiture terrasse froide, accessible, avec revêtement de sol fixe. Imperméabilisation avec des membranes bitumineuses.</t>
  </si>
  <si>
    <r>
      <rPr>
        <sz val="8.25"/>
        <color rgb="FF000000"/>
        <rFont val="Arial"/>
        <family val="2"/>
      </rPr>
      <t xml:space="preserve">Toiture terrasse froide, accessible, avec revêtement de sol fixe, type conventionnelle, pente de 1% à 5%, pour trafic piéton privé. FORME DE PENTES: panneau céramique creuse à rainure et languette de 80x25x3,5 cm avec couche de régularisation de mortier de ciment, industriel, M-5, de 3 cm d'épaisseur, finition talochée, sur cloisons allégées de brique creuse en terre cuite de 29x14x9 cm, pose avec du mortier de ciment, industriel, M-5, disposées tous les 80 cm et avec 30 cm de hauteur moyenne, arrêts supérieurs avec des guides de mortier de ciment, industriel, M-5; ISOLATION THERMIQUE: feutre isolant en laine minérale; IMPERMÉABILISATION: type monocouche, adhérée, constituée de membrane en bitume modifié par élastomère SBS, LBM(SBS)-40-FP impression préalable avec émulsion bitumineuse anionique avec charges; COUCHE SÉPARATRICE SOUS PROTECTION: géotextile non tissé composé de fibres de polyester unies par aiguilletage, (200 g/m²); COUCHE DE PROTECTION: revêtement de sol en carreaux céramiques en grès rustique, 20x20 cm pose en couche mince avec du mortier-colle de prise normale, C1 sans aucune caractéristique supplémentaire, couleur grise, sur une couche de régularisation de mortier de ciment, industriel, M-5, de 4 cm d'épaisseur, jointoiement avec du mortier de joints cémenteux amélioré, avec absorption d'eau réduite et résistance élevée à l'abrasion type CG 2 W A, couleur blanche, pour joints de 2 à 15 mm. Comprend les croisillons en PVC. Le prix ne comprend ni l'exécution et le scellage des joints ni l'exécution des arrêts aux rencontres avec les parements et les écoulements.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</si>
  <si>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</si>
  <si>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</si>
  <si>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</si>
  <si>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</si>
  <si>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</si>
  <si>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</si>
  <si>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mt04lcc010c</t>
  </si>
  <si>
    <t xml:space="preserve">Brique creuse en terre cuite (tochana), à revêtir, 29x14x9 cm, pour utilisation en maçonnerie protégée (pièce en P), densité 805 kg/m³, selon NF EN 771-1.</t>
  </si>
  <si>
    <t xml:space="preserve">U</t>
  </si>
  <si>
    <t xml:space="preserve">mt08aaa010a</t>
  </si>
  <si>
    <t xml:space="preserve">Eau.</t>
  </si>
  <si>
    <t xml:space="preserve">m³</t>
  </si>
  <si>
    <t xml:space="preserve">mt09mif010ca</t>
  </si>
  <si>
    <t xml:space="preserve">Mortier industriel pour maçonnerie, de ciment, couleur grise, catégorie M-5 (résistance à la compression 5 N/mm²), fourni en sacs, selon NF EN 998-2.</t>
  </si>
  <si>
    <t xml:space="preserve">t</t>
  </si>
  <si>
    <t xml:space="preserve">mt16pea020b</t>
  </si>
  <si>
    <t xml:space="preserve">Panneau rigide en polystyrène expansé, selon NF EN 13163, usinage latéral droit, de 20 mm d'épaisseur, résistance thermique 0,55 m²K/W, conductivité thermique 0,036 W/(mK), pour joint de dilatation.</t>
  </si>
  <si>
    <t xml:space="preserve">m²</t>
  </si>
  <si>
    <t xml:space="preserve">mt16lra040a</t>
  </si>
  <si>
    <t xml:space="preserve">Feutre isolant en laine minérale, selon NF EN 13162, revêtu sur une de ses faces par un complexe de papier kraft avec du polyéthylène qui agit comme un pare-vapeur, de 80 mm d'épaisseur, résistance thermique 2 m²K/W, conductivité thermique 0,042 W/(mK), Euroclasse F de réaction au feu selon NF EN 13501-1.</t>
  </si>
  <si>
    <t xml:space="preserve">m²</t>
  </si>
  <si>
    <t xml:space="preserve">mt04lvg020c</t>
  </si>
  <si>
    <t xml:space="preserve">Panneau céramique creuse à rainure et languette, à revêtir, 80x25x3 cm, à bouts plans parallèles.</t>
  </si>
  <si>
    <t xml:space="preserve">U</t>
  </si>
  <si>
    <t xml:space="preserve">mt14lba010g</t>
  </si>
  <si>
    <t xml:space="preserve">Membrane en bitume modifié par élastomère SBS, LBM(SBS)-40-FP, de 3,5 mm d'épaisseur, masse nominale 4 kg/m², avec une armature de feutre de polyester non tissé de 160 g/m², de surface non protégée. Selon NF EN 13707.</t>
  </si>
  <si>
    <t xml:space="preserve">m²</t>
  </si>
  <si>
    <t xml:space="preserve">mt14iea020c</t>
  </si>
  <si>
    <t xml:space="preserve">Émulsion bitumineuse anionique avec charges.</t>
  </si>
  <si>
    <t xml:space="preserve">kg</t>
  </si>
  <si>
    <t xml:space="preserve">mt14gsa020ce</t>
  </si>
  <si>
    <t xml:space="preserve">Géotextile non tissé composé de fibres de polyester unies par aiguilletage, avec une résistance à la traction longitudinale de 1,63 kN/m, une résistance à la traction transversale de 2,08 kN/m, une ouverture de cône à l'essai de perforation dynamique selon NF EN ISO 13433 inférieure à 27 mm, résistance CBR au poinçonnement 0,4 kN et une masse surfacique de 200 g/m², selon NF EN 13252.</t>
  </si>
  <si>
    <t xml:space="preserve">m²</t>
  </si>
  <si>
    <t xml:space="preserve">mt09mcr021g</t>
  </si>
  <si>
    <t xml:space="preserve">Mortier-colle de prise normale, C1, selon NF EN 12004, couleur grise.</t>
  </si>
  <si>
    <t xml:space="preserve">kg</t>
  </si>
  <si>
    <t xml:space="preserve">mt18bcr010he800</t>
  </si>
  <si>
    <t xml:space="preserve">Carreau céramique en grès rustique, 20x20 cm, 8,00€/m², capacité d'absorption en eau 3%&lt;=E&lt;6%, groupe AII, selon NF EN 14411, résistance au glissement supérieur à 45 selon DIN CEN/TS 12633.</t>
  </si>
  <si>
    <t xml:space="preserve">m²</t>
  </si>
  <si>
    <t xml:space="preserve">mt18acc050b</t>
  </si>
  <si>
    <t xml:space="preserve">Croisillons en PVC pour séparation entre 3 et 15 mm.</t>
  </si>
  <si>
    <t xml:space="preserve">U</t>
  </si>
  <si>
    <t xml:space="preserve">mt18rcr010a300</t>
  </si>
  <si>
    <t xml:space="preserve">Plinthe céramique en grès rustique, de 7 cm de largeur, 3,00€/m.</t>
  </si>
  <si>
    <t xml:space="preserve">m</t>
  </si>
  <si>
    <t xml:space="preserve">mt09mcp020fE</t>
  </si>
  <si>
    <t xml:space="preserve">Mortier de joints cémenteux amélioré, avec absorption d'eau réduite et résistance élevée à l'abrasion, type CG2 W A, selon NF EN 13888, couleur blanche, pour joints de 2 à 15 mm, à base de ciment à haute résistance, quartz, additifs spéciaux, pigments et résines synthétiques, pour jointoiement de tout type de pièces céramiques.</t>
  </si>
  <si>
    <t xml:space="preserve">kg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</si>
  <si>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</si>
  <si>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</si>
  <si>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</si>
  <si>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</si>
  <si>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</si>
  <si>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</si>
  <si>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mo029</t>
  </si>
  <si>
    <t xml:space="preserve">Compagnon professionnel III/CP2 poseur de membranes d'étanchéité.</t>
  </si>
  <si>
    <t xml:space="preserve">h</t>
  </si>
  <si>
    <t xml:space="preserve">mo067</t>
  </si>
  <si>
    <t xml:space="preserve">Ouvrier professionnel II/OP poseur de membranes d'étanchéité.</t>
  </si>
  <si>
    <t xml:space="preserve">h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</si>
  <si>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</si>
  <si>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</si>
  <si>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</si>
  <si>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</si>
  <si>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</si>
  <si>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</si>
  <si>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mo023</t>
  </si>
  <si>
    <t xml:space="preserve">Compagnon professionnel III/CP2 carreleur en revêtements de sols.</t>
  </si>
  <si>
    <t xml:space="preserve">h</t>
  </si>
  <si>
    <t xml:space="preserve">mo061</t>
  </si>
  <si>
    <t xml:space="preserve">Ouvrier professionnel II/OP carreleur en revêtements de sols.</t>
  </si>
  <si>
    <t xml:space="preserve">h</t>
  </si>
  <si>
    <t xml:space="preserve">Frais de chantier des unités d'ouvrage</t>
  </si>
  <si>
    <t xml:space="preserve">%</t>
  </si>
  <si>
    <t xml:space="preserve">Coût d'entretien décennal: 36,20€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</si>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</sst>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2.21" customWidth="1"/>
    <col min="4" max="4" width="75.48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129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8</v>
      </c>
      <c r="F9" s="11" t="s">
        <v>13</v>
      </c>
      <c r="G9" s="13">
        <v>0.16</v>
      </c>
      <c r="H9" s="13">
        <f ca="1">ROUND(INDIRECT(ADDRESS(ROW()+(0), COLUMN()+(-3), 1))*INDIRECT(ADDRESS(ROW()+(0), COLUMN()+(-1), 1)), 2)</f>
        <v>1.28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0.03</v>
      </c>
      <c r="F10" s="16" t="s">
        <v>16</v>
      </c>
      <c r="G10" s="17">
        <v>1.5</v>
      </c>
      <c r="H10" s="17">
        <f ca="1">ROUND(INDIRECT(ADDRESS(ROW()+(0), COLUMN()+(-3), 1))*INDIRECT(ADDRESS(ROW()+(0), COLUMN()+(-1), 1)), 2)</f>
        <v>0.05</v>
      </c>
    </row>
    <row r="11" spans="1:8" ht="24.00" thickBot="1" customHeight="1">
      <c r="A11" s="14" t="s">
        <v>17</v>
      </c>
      <c r="B11" s="14"/>
      <c r="C11" s="14"/>
      <c r="D11" s="14" t="s">
        <v>18</v>
      </c>
      <c r="E11" s="15">
        <v>0.16</v>
      </c>
      <c r="F11" s="16" t="s">
        <v>19</v>
      </c>
      <c r="G11" s="17">
        <v>33.86</v>
      </c>
      <c r="H11" s="17">
        <f ca="1">ROUND(INDIRECT(ADDRESS(ROW()+(0), COLUMN()+(-3), 1))*INDIRECT(ADDRESS(ROW()+(0), COLUMN()+(-1), 1)), 2)</f>
        <v>5.42</v>
      </c>
    </row>
    <row r="12" spans="1:8" ht="34.50" thickBot="1" customHeight="1">
      <c r="A12" s="14" t="s">
        <v>20</v>
      </c>
      <c r="B12" s="14"/>
      <c r="C12" s="14"/>
      <c r="D12" s="14" t="s">
        <v>21</v>
      </c>
      <c r="E12" s="15">
        <v>0.01</v>
      </c>
      <c r="F12" s="16" t="s">
        <v>22</v>
      </c>
      <c r="G12" s="17">
        <v>1.34</v>
      </c>
      <c r="H12" s="17">
        <f ca="1">ROUND(INDIRECT(ADDRESS(ROW()+(0), COLUMN()+(-3), 1))*INDIRECT(ADDRESS(ROW()+(0), COLUMN()+(-1), 1)), 2)</f>
        <v>0.01</v>
      </c>
    </row>
    <row r="13" spans="1:8" ht="45.00" thickBot="1" customHeight="1">
      <c r="A13" s="14" t="s">
        <v>23</v>
      </c>
      <c r="B13" s="14"/>
      <c r="C13" s="14"/>
      <c r="D13" s="14" t="s">
        <v>24</v>
      </c>
      <c r="E13" s="15">
        <v>1.2</v>
      </c>
      <c r="F13" s="16" t="s">
        <v>25</v>
      </c>
      <c r="G13" s="17">
        <v>5.41</v>
      </c>
      <c r="H13" s="17">
        <f ca="1">ROUND(INDIRECT(ADDRESS(ROW()+(0), COLUMN()+(-3), 1))*INDIRECT(ADDRESS(ROW()+(0), COLUMN()+(-1), 1)), 2)</f>
        <v>6.49</v>
      </c>
    </row>
    <row r="14" spans="1:8" ht="24.00" thickBot="1" customHeight="1">
      <c r="A14" s="14" t="s">
        <v>26</v>
      </c>
      <c r="B14" s="14"/>
      <c r="C14" s="14"/>
      <c r="D14" s="14" t="s">
        <v>27</v>
      </c>
      <c r="E14" s="15">
        <v>5</v>
      </c>
      <c r="F14" s="16" t="s">
        <v>28</v>
      </c>
      <c r="G14" s="17">
        <v>0.39</v>
      </c>
      <c r="H14" s="17">
        <f ca="1">ROUND(INDIRECT(ADDRESS(ROW()+(0), COLUMN()+(-3), 1))*INDIRECT(ADDRESS(ROW()+(0), COLUMN()+(-1), 1)), 2)</f>
        <v>1.95</v>
      </c>
    </row>
    <row r="15" spans="1:8" ht="34.50" thickBot="1" customHeight="1">
      <c r="A15" s="14" t="s">
        <v>29</v>
      </c>
      <c r="B15" s="14"/>
      <c r="C15" s="14"/>
      <c r="D15" s="14" t="s">
        <v>30</v>
      </c>
      <c r="E15" s="15">
        <v>1.1</v>
      </c>
      <c r="F15" s="16" t="s">
        <v>31</v>
      </c>
      <c r="G15" s="17">
        <v>4.55</v>
      </c>
      <c r="H15" s="17">
        <f ca="1">ROUND(INDIRECT(ADDRESS(ROW()+(0), COLUMN()+(-3), 1))*INDIRECT(ADDRESS(ROW()+(0), COLUMN()+(-1), 1)), 2)</f>
        <v>5.01</v>
      </c>
    </row>
    <row r="16" spans="1:8" ht="13.50" thickBot="1" customHeight="1">
      <c r="A16" s="14" t="s">
        <v>32</v>
      </c>
      <c r="B16" s="14"/>
      <c r="C16" s="14"/>
      <c r="D16" s="14" t="s">
        <v>33</v>
      </c>
      <c r="E16" s="15">
        <v>0.3</v>
      </c>
      <c r="F16" s="16" t="s">
        <v>34</v>
      </c>
      <c r="G16" s="17">
        <v>1.46</v>
      </c>
      <c r="H16" s="17">
        <f ca="1">ROUND(INDIRECT(ADDRESS(ROW()+(0), COLUMN()+(-3), 1))*INDIRECT(ADDRESS(ROW()+(0), COLUMN()+(-1), 1)), 2)</f>
        <v>0.44</v>
      </c>
    </row>
    <row r="17" spans="1:8" ht="55.50" thickBot="1" customHeight="1">
      <c r="A17" s="14" t="s">
        <v>35</v>
      </c>
      <c r="B17" s="14"/>
      <c r="C17" s="14"/>
      <c r="D17" s="14" t="s">
        <v>36</v>
      </c>
      <c r="E17" s="15">
        <v>1.05</v>
      </c>
      <c r="F17" s="16" t="s">
        <v>37</v>
      </c>
      <c r="G17" s="17">
        <v>0.7</v>
      </c>
      <c r="H17" s="17">
        <f ca="1">ROUND(INDIRECT(ADDRESS(ROW()+(0), COLUMN()+(-3), 1))*INDIRECT(ADDRESS(ROW()+(0), COLUMN()+(-1), 1)), 2)</f>
        <v>0.74</v>
      </c>
    </row>
    <row r="18" spans="1:8" ht="13.50" thickBot="1" customHeight="1">
      <c r="A18" s="14" t="s">
        <v>38</v>
      </c>
      <c r="B18" s="14"/>
      <c r="C18" s="14"/>
      <c r="D18" s="14" t="s">
        <v>39</v>
      </c>
      <c r="E18" s="15">
        <v>4</v>
      </c>
      <c r="F18" s="16" t="s">
        <v>40</v>
      </c>
      <c r="G18" s="17">
        <v>0.35</v>
      </c>
      <c r="H18" s="17">
        <f ca="1">ROUND(INDIRECT(ADDRESS(ROW()+(0), COLUMN()+(-3), 1))*INDIRECT(ADDRESS(ROW()+(0), COLUMN()+(-1), 1)), 2)</f>
        <v>1.4</v>
      </c>
    </row>
    <row r="19" spans="1:8" ht="34.50" thickBot="1" customHeight="1">
      <c r="A19" s="14" t="s">
        <v>41</v>
      </c>
      <c r="B19" s="14"/>
      <c r="C19" s="14"/>
      <c r="D19" s="14" t="s">
        <v>42</v>
      </c>
      <c r="E19" s="15">
        <v>1.05</v>
      </c>
      <c r="F19" s="16" t="s">
        <v>43</v>
      </c>
      <c r="G19" s="17">
        <v>8</v>
      </c>
      <c r="H19" s="17">
        <f ca="1">ROUND(INDIRECT(ADDRESS(ROW()+(0), COLUMN()+(-3), 1))*INDIRECT(ADDRESS(ROW()+(0), COLUMN()+(-1), 1)), 2)</f>
        <v>8.4</v>
      </c>
    </row>
    <row r="20" spans="1:8" ht="13.50" thickBot="1" customHeight="1">
      <c r="A20" s="14" t="s">
        <v>44</v>
      </c>
      <c r="B20" s="14"/>
      <c r="C20" s="14"/>
      <c r="D20" s="14" t="s">
        <v>45</v>
      </c>
      <c r="E20" s="15">
        <v>14</v>
      </c>
      <c r="F20" s="16" t="s">
        <v>46</v>
      </c>
      <c r="G20" s="17">
        <v>0.03</v>
      </c>
      <c r="H20" s="17">
        <f ca="1">ROUND(INDIRECT(ADDRESS(ROW()+(0), COLUMN()+(-3), 1))*INDIRECT(ADDRESS(ROW()+(0), COLUMN()+(-1), 1)), 2)</f>
        <v>0.42</v>
      </c>
    </row>
    <row r="21" spans="1:8" ht="13.50" thickBot="1" customHeight="1">
      <c r="A21" s="14" t="s">
        <v>47</v>
      </c>
      <c r="B21" s="14"/>
      <c r="C21" s="14"/>
      <c r="D21" s="14" t="s">
        <v>48</v>
      </c>
      <c r="E21" s="15">
        <v>0.4</v>
      </c>
      <c r="F21" s="16" t="s">
        <v>49</v>
      </c>
      <c r="G21" s="17">
        <v>3</v>
      </c>
      <c r="H21" s="17">
        <f ca="1">ROUND(INDIRECT(ADDRESS(ROW()+(0), COLUMN()+(-3), 1))*INDIRECT(ADDRESS(ROW()+(0), COLUMN()+(-1), 1)), 2)</f>
        <v>1.2</v>
      </c>
    </row>
    <row r="22" spans="1:8" ht="45.00" thickBot="1" customHeight="1">
      <c r="A22" s="14" t="s">
        <v>50</v>
      </c>
      <c r="B22" s="14"/>
      <c r="C22" s="14"/>
      <c r="D22" s="14" t="s">
        <v>51</v>
      </c>
      <c r="E22" s="15">
        <v>0.05</v>
      </c>
      <c r="F22" s="16" t="s">
        <v>52</v>
      </c>
      <c r="G22" s="17">
        <v>0.78</v>
      </c>
      <c r="H22" s="17">
        <f ca="1">ROUND(INDIRECT(ADDRESS(ROW()+(0), COLUMN()+(-3), 1))*INDIRECT(ADDRESS(ROW()+(0), COLUMN()+(-1), 1)), 2)</f>
        <v>0.04</v>
      </c>
    </row>
    <row r="23" spans="1:8" ht="13.50" thickBot="1" customHeight="1">
      <c r="A23" s="14" t="s">
        <v>53</v>
      </c>
      <c r="B23" s="14"/>
      <c r="C23" s="14"/>
      <c r="D23" s="14" t="s">
        <v>54</v>
      </c>
      <c r="E23" s="15">
        <v>0.78</v>
      </c>
      <c r="F23" s="16" t="s">
        <v>55</v>
      </c>
      <c r="G23" s="17">
        <v>25.52</v>
      </c>
      <c r="H23" s="17">
        <f ca="1">ROUND(INDIRECT(ADDRESS(ROW()+(0), COLUMN()+(-3), 1))*INDIRECT(ADDRESS(ROW()+(0), COLUMN()+(-1), 1)), 2)</f>
        <v>19.91</v>
      </c>
    </row>
    <row r="24" spans="1:8" ht="13.50" thickBot="1" customHeight="1">
      <c r="A24" s="14" t="s">
        <v>56</v>
      </c>
      <c r="B24" s="14"/>
      <c r="C24" s="14"/>
      <c r="D24" s="14" t="s">
        <v>57</v>
      </c>
      <c r="E24" s="15">
        <v>1.205</v>
      </c>
      <c r="F24" s="16" t="s">
        <v>58</v>
      </c>
      <c r="G24" s="17">
        <v>21.31</v>
      </c>
      <c r="H24" s="17">
        <f ca="1">ROUND(INDIRECT(ADDRESS(ROW()+(0), COLUMN()+(-3), 1))*INDIRECT(ADDRESS(ROW()+(0), COLUMN()+(-1), 1)), 2)</f>
        <v>25.68</v>
      </c>
    </row>
    <row r="25" spans="1:8" ht="13.50" thickBot="1" customHeight="1">
      <c r="A25" s="14" t="s">
        <v>59</v>
      </c>
      <c r="B25" s="14"/>
      <c r="C25" s="14"/>
      <c r="D25" s="14" t="s">
        <v>60</v>
      </c>
      <c r="E25" s="15">
        <v>0.12</v>
      </c>
      <c r="F25" s="16" t="s">
        <v>61</v>
      </c>
      <c r="G25" s="17">
        <v>25.52</v>
      </c>
      <c r="H25" s="17">
        <f ca="1">ROUND(INDIRECT(ADDRESS(ROW()+(0), COLUMN()+(-3), 1))*INDIRECT(ADDRESS(ROW()+(0), COLUMN()+(-1), 1)), 2)</f>
        <v>3.06</v>
      </c>
    </row>
    <row r="26" spans="1:8" ht="13.50" thickBot="1" customHeight="1">
      <c r="A26" s="14" t="s">
        <v>62</v>
      </c>
      <c r="B26" s="14"/>
      <c r="C26" s="14"/>
      <c r="D26" s="14" t="s">
        <v>63</v>
      </c>
      <c r="E26" s="15">
        <v>0.12</v>
      </c>
      <c r="F26" s="16" t="s">
        <v>64</v>
      </c>
      <c r="G26" s="17">
        <v>22.65</v>
      </c>
      <c r="H26" s="17">
        <f ca="1">ROUND(INDIRECT(ADDRESS(ROW()+(0), COLUMN()+(-3), 1))*INDIRECT(ADDRESS(ROW()+(0), COLUMN()+(-1), 1)), 2)</f>
        <v>2.72</v>
      </c>
    </row>
    <row r="27" spans="1:8" ht="13.50" thickBot="1" customHeight="1">
      <c r="A27" s="14" t="s">
        <v>65</v>
      </c>
      <c r="B27" s="14"/>
      <c r="C27" s="14"/>
      <c r="D27" s="14" t="s">
        <v>66</v>
      </c>
      <c r="E27" s="15">
        <v>0.05</v>
      </c>
      <c r="F27" s="16" t="s">
        <v>67</v>
      </c>
      <c r="G27" s="17">
        <v>26.37</v>
      </c>
      <c r="H27" s="17">
        <f ca="1">ROUND(INDIRECT(ADDRESS(ROW()+(0), COLUMN()+(-3), 1))*INDIRECT(ADDRESS(ROW()+(0), COLUMN()+(-1), 1)), 2)</f>
        <v>1.32</v>
      </c>
    </row>
    <row r="28" spans="1:8" ht="13.50" thickBot="1" customHeight="1">
      <c r="A28" s="14" t="s">
        <v>68</v>
      </c>
      <c r="B28" s="14"/>
      <c r="C28" s="14"/>
      <c r="D28" s="14" t="s">
        <v>69</v>
      </c>
      <c r="E28" s="15">
        <v>0.05</v>
      </c>
      <c r="F28" s="16" t="s">
        <v>70</v>
      </c>
      <c r="G28" s="17">
        <v>22.65</v>
      </c>
      <c r="H28" s="17">
        <f ca="1">ROUND(INDIRECT(ADDRESS(ROW()+(0), COLUMN()+(-3), 1))*INDIRECT(ADDRESS(ROW()+(0), COLUMN()+(-1), 1)), 2)</f>
        <v>1.13</v>
      </c>
    </row>
    <row r="29" spans="1:8" ht="13.50" thickBot="1" customHeight="1">
      <c r="A29" s="14" t="s">
        <v>71</v>
      </c>
      <c r="B29" s="14"/>
      <c r="C29" s="14"/>
      <c r="D29" s="14" t="s">
        <v>72</v>
      </c>
      <c r="E29" s="15">
        <v>0.4</v>
      </c>
      <c r="F29" s="16" t="s">
        <v>73</v>
      </c>
      <c r="G29" s="17">
        <v>25.52</v>
      </c>
      <c r="H29" s="17">
        <f ca="1">ROUND(INDIRECT(ADDRESS(ROW()+(0), COLUMN()+(-3), 1))*INDIRECT(ADDRESS(ROW()+(0), COLUMN()+(-1), 1)), 2)</f>
        <v>10.21</v>
      </c>
    </row>
    <row r="30" spans="1:8" ht="13.50" thickBot="1" customHeight="1">
      <c r="A30" s="14" t="s">
        <v>74</v>
      </c>
      <c r="B30" s="14"/>
      <c r="C30" s="14"/>
      <c r="D30" s="18" t="s">
        <v>75</v>
      </c>
      <c r="E30" s="19">
        <v>0.2</v>
      </c>
      <c r="F30" s="20" t="s">
        <v>76</v>
      </c>
      <c r="G30" s="21">
        <v>22.65</v>
      </c>
      <c r="H30" s="21">
        <f ca="1">ROUND(INDIRECT(ADDRESS(ROW()+(0), COLUMN()+(-3), 1))*INDIRECT(ADDRESS(ROW()+(0), COLUMN()+(-1), 1)), 2)</f>
        <v>4.53</v>
      </c>
    </row>
    <row r="31" spans="1:8" ht="13.50" thickBot="1" customHeight="1">
      <c r="A31" s="18"/>
      <c r="B31" s="18"/>
      <c r="C31" s="18"/>
      <c r="D31" s="5" t="s">
        <v>77</v>
      </c>
      <c r="E31" s="22">
        <v>2</v>
      </c>
      <c r="F31" s="23" t="s">
        <v>78</v>
      </c>
      <c r="G31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1)),INDIRECT(ADDRESS(ROW()+(-19), COLUMN()+(1), 1)),INDIRECT(ADDRESS(ROW()+(-20), COLUMN()+(1), 1)),INDIRECT(ADDRESS(ROW()+(-21), COLUMN()+(1), 1)),INDIRECT(ADDRESS(ROW()+(-22), COLUMN()+(1), 1))), 2)</f>
        <v>101.41</v>
      </c>
      <c r="H31" s="24">
        <f ca="1">ROUND(INDIRECT(ADDRESS(ROW()+(0), COLUMN()+(-3), 1))*INDIRECT(ADDRESS(ROW()+(0), COLUMN()+(-1), 1))/100, 2)</f>
        <v>2.03</v>
      </c>
    </row>
    <row r="32" spans="1:8" ht="13.50" thickBot="1" customHeight="1">
      <c r="A32" s="25" t="s">
        <v>79</v>
      </c>
      <c r="B32" s="25"/>
      <c r="C32" s="25"/>
      <c r="D32" s="26"/>
      <c r="E32" s="26"/>
      <c r="F32" s="27"/>
      <c r="G32" s="25" t="s">
        <v>80</v>
      </c>
      <c r="H32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1)),INDIRECT(ADDRESS(ROW()+(-21), COLUMN()+(0), 1)),INDIRECT(ADDRESS(ROW()+(-22), COLUMN()+(0), 1)),INDIRECT(ADDRESS(ROW()+(-23), COLUMN()+(0), 1))), 2)</f>
        <v>103.44</v>
      </c>
    </row>
  </sheetData>
  <mergeCells count="28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A32:E32"/>
  </mergeCells>
  <pageMargins left="0.147638" right="0.147638" top="0.206693" bottom="0.206693" header="0.0" footer="0.0"/>
  <pageSetup paperSize="9" orientation="portrait"/>
  <rowBreaks count="0" manualBreakCount="0">
    </rowBreaks>
</worksheet>
</file>