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<sst xmlns="http://schemas.openxmlformats.org/spreadsheetml/2006/main" count="41" uniqueCount="41">
  <si>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</si>
  <si>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</si>
  <si>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</si>
  <si>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</si>
  <si>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6,60x3,47x1,40 m (volume 35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</si>
  <si>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</si>
  <si>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</si>
  <si>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</si>
  <si>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</si>
  <si>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</si>
  <si>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</si>
  <si>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mt10haf030gOEg</t>
  </si>
  <si>
    <t xml:space="preserve">Béton C25/30 (XC2(F) D20; S2; Cl 0,4), prêt à l'emploi, selon NF EN 206-1.</t>
  </si>
  <si>
    <t xml:space="preserve">m³</t>
  </si>
  <si>
    <t xml:space="preserve">mt07ame030fmb</t>
  </si>
  <si>
    <t xml:space="preserve">Treillis soudé ST 60 100x250 mm, avec fils de fer longitudinaux de 9 mm de diamètre et fils de fer transversaux de 9 mm de diamètre, acier Fe E 500, selon NF A35-080-2.</t>
  </si>
  <si>
    <t xml:space="preserve">m²</t>
  </si>
  <si>
    <t xml:space="preserve">mt47ppi010b</t>
  </si>
  <si>
    <t xml:space="preserve">Piscine préfabriquée en polyester, 6,60x3,47x1,40 m (volume 35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</si>
  <si>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</si>
  <si>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</si>
  <si>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</si>
  <si>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</si>
  <si>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</si>
  <si>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en pierre artificielle pour le couronnement du bord d'une piscine préfabriquée en polyester, 6,60x3,47x1,40 m, volume 35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</si>
  <si>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</si>
  <si>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</si>
  <si>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</si>
  <si>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</si>
  <si>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</si>
  <si>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</si>
  <si>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</si>
  <si>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</si>
  <si>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</si>
  <si>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</si>
  <si>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</si>
  <si>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</si>
  <si>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</si>
  <si>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</si>
  <si>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1.197,04€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</si>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</sst>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19" customWidth="1"/>
    <col min="4" max="4" width="62.8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2.500000</v>
      </c>
      <c r="F8" s="14" t="s">
        <v>13</v>
      </c>
      <c r="G8" s="16">
        <v>128.500000</v>
      </c>
      <c r="H8" s="16">
        <f ca="1">ROUND(INDIRECT(ADDRESS(ROW()+(0), COLUMN()+(-3), 1))*INDIRECT(ADDRESS(ROW()+(0), COLUMN()+(-1), 1)), 2)</f>
        <v>321.250000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27.500000</v>
      </c>
      <c r="F9" s="19" t="s">
        <v>16</v>
      </c>
      <c r="G9" s="20">
        <v>8.010000</v>
      </c>
      <c r="H9" s="20">
        <f ca="1">ROUND(INDIRECT(ADDRESS(ROW()+(0), COLUMN()+(-3), 1))*INDIRECT(ADDRESS(ROW()+(0), COLUMN()+(-1), 1)), 2)</f>
        <v>220.280000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7314.320000</v>
      </c>
      <c r="H10" s="20">
        <f ca="1">ROUND(INDIRECT(ADDRESS(ROW()+(0), COLUMN()+(-3), 1))*INDIRECT(ADDRESS(ROW()+(0), COLUMN()+(-1), 1)), 2)</f>
        <v>7314.320000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28.100000</v>
      </c>
      <c r="F11" s="19" t="s">
        <v>22</v>
      </c>
      <c r="G11" s="20">
        <v>7.230000</v>
      </c>
      <c r="H11" s="20">
        <f ca="1">ROUND(INDIRECT(ADDRESS(ROW()+(0), COLUMN()+(-3), 1))*INDIRECT(ADDRESS(ROW()+(0), COLUMN()+(-1), 1)), 2)</f>
        <v>203.160000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435.730000</v>
      </c>
      <c r="H12" s="20">
        <f ca="1">ROUND(INDIRECT(ADDRESS(ROW()+(0), COLUMN()+(-3), 1))*INDIRECT(ADDRESS(ROW()+(0), COLUMN()+(-1), 1)), 2)</f>
        <v>435.730000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4.034000</v>
      </c>
      <c r="F13" s="19" t="s">
        <v>28</v>
      </c>
      <c r="G13" s="20">
        <v>66.840000</v>
      </c>
      <c r="H13" s="20">
        <f ca="1">ROUND(INDIRECT(ADDRESS(ROW()+(0), COLUMN()+(-3), 1))*INDIRECT(ADDRESS(ROW()+(0), COLUMN()+(-1), 1)), 2)</f>
        <v>269.630000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28.353000</v>
      </c>
      <c r="F14" s="19" t="s">
        <v>31</v>
      </c>
      <c r="G14" s="20">
        <v>24.110000</v>
      </c>
      <c r="H14" s="20">
        <f ca="1">ROUND(INDIRECT(ADDRESS(ROW()+(0), COLUMN()+(-3), 1))*INDIRECT(ADDRESS(ROW()+(0), COLUMN()+(-1), 1)), 2)</f>
        <v>683.590000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42.530000</v>
      </c>
      <c r="F15" s="23" t="s">
        <v>34</v>
      </c>
      <c r="G15" s="24">
        <v>21.400000</v>
      </c>
      <c r="H15" s="24">
        <f ca="1">ROUND(INDIRECT(ADDRESS(ROW()+(0), COLUMN()+(-3), 1))*INDIRECT(ADDRESS(ROW()+(0), COLUMN()+(-1), 1)), 2)</f>
        <v>910.140000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10358.100000</v>
      </c>
      <c r="H16" s="16">
        <f ca="1">ROUND(INDIRECT(ADDRESS(ROW()+(0), COLUMN()+(-3), 1))*INDIRECT(ADDRESS(ROW()+(0), COLUMN()+(-1), 1))/100, 2)</f>
        <v>207.160000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10565.260000</v>
      </c>
      <c r="H17" s="24">
        <f ca="1">ROUND(INDIRECT(ADDRESS(ROW()+(0), COLUMN()+(-3), 1))*INDIRECT(ADDRESS(ROW()+(0), COLUMN()+(-1), 1))/100, 2)</f>
        <v>316.960000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10882.220000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